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67" activeTab="1"/>
  </bookViews>
  <sheets>
    <sheet name="beneficiários" sheetId="1" r:id="rId1"/>
    <sheet name="PROJETO" sheetId="2" r:id="rId2"/>
    <sheet name="PF_Global" sheetId="3" r:id="rId3"/>
  </sheets>
  <definedNames>
    <definedName name="_xlnm.Print_Area" localSheetId="0">'beneficiários'!$A$1:$CX$162</definedName>
    <definedName name="_xlnm.Print_Area" localSheetId="2">'PF_Global'!$A$1:$H$24</definedName>
    <definedName name="_xlnm.Print_Area" localSheetId="1">'PROJETO'!$A$1:$CX$20</definedName>
    <definedName name="_xlnm.Print_Titles" localSheetId="0">'beneficiários'!$A:$B</definedName>
    <definedName name="_xlnm.Print_Titles" localSheetId="1">'PROJETO'!$A:$B</definedName>
  </definedNames>
  <calcPr fullCalcOnLoad="1"/>
</workbook>
</file>

<file path=xl/sharedStrings.xml><?xml version="1.0" encoding="utf-8"?>
<sst xmlns="http://schemas.openxmlformats.org/spreadsheetml/2006/main" count="345" uniqueCount="53">
  <si>
    <t>GT.2</t>
  </si>
  <si>
    <t>GT.3</t>
  </si>
  <si>
    <t>GT.4</t>
  </si>
  <si>
    <t>TOTAL</t>
  </si>
  <si>
    <t>Subtotal GT</t>
  </si>
  <si>
    <t>CONTRAPARTIDA NACIONAL (25%) (€)</t>
  </si>
  <si>
    <t>GT.1</t>
  </si>
  <si>
    <t>4 Custos de peritos e serviços externos</t>
  </si>
  <si>
    <t>1. Custos de pessoal</t>
  </si>
  <si>
    <t>2. Despesa com instalações e administrativas</t>
  </si>
  <si>
    <t>3. Custos de deslocação e alojamento</t>
  </si>
  <si>
    <t>5. Despesas de equipamento</t>
  </si>
  <si>
    <t>6. Despesas de obras e infraestructuras de pequena envergadura</t>
  </si>
  <si>
    <t>7. Receitas líquidas</t>
  </si>
  <si>
    <t>TABELA DE AJUDA PARA O PREENCHIMENTO DO PLANO FINANCEIRO DO PROJETO NA APLICAÇÃO INFORMÁTICA DO PROGRAMA SUDOE</t>
  </si>
  <si>
    <t xml:space="preserve">Beneficiário principal nº 01 </t>
  </si>
  <si>
    <t>Categoria de despesa</t>
  </si>
  <si>
    <t>Beneficiário nº 02</t>
  </si>
  <si>
    <t>GT.0: Preparação do projeto</t>
  </si>
  <si>
    <t>GT.T1 (Gestão do projeto)</t>
  </si>
  <si>
    <t>GT.T2: (Comunicação do projeto)</t>
  </si>
  <si>
    <t>GT.T3 (Acompanhamento e avaliação do projeto)</t>
  </si>
  <si>
    <t>&lt;designação da entidade 01&gt;</t>
  </si>
  <si>
    <t>&lt;designação da entidade 02&gt;</t>
  </si>
  <si>
    <t>&lt;designação da entidade 03&gt;</t>
  </si>
  <si>
    <t>&lt;designação da entidade 04&gt;</t>
  </si>
  <si>
    <t>&lt;designação da entidade 05&gt;</t>
  </si>
  <si>
    <t>&lt;designação da entidade 06&gt;</t>
  </si>
  <si>
    <t>&lt;designação da entidade 07&gt;</t>
  </si>
  <si>
    <t>&lt;designação da entidade 08&gt;</t>
  </si>
  <si>
    <t>&lt;designação da entidade 09&gt;</t>
  </si>
  <si>
    <t>&lt;designação da entidade 10&gt;</t>
  </si>
  <si>
    <t>Total Despesa Elegível (€)</t>
  </si>
  <si>
    <t>% sobre a despesa elegível</t>
  </si>
  <si>
    <r>
      <t>AVISO</t>
    </r>
    <r>
      <rPr>
        <sz val="14"/>
        <rFont val="Arial"/>
        <family val="2"/>
      </rPr>
      <t>: (Esta tabela serve de apoio ao preenchimento do Plano Financeiro; relembramos que, não obstante, o Plano Financeiro se preenche diretamente através da Aplicação Informática do Programa)</t>
    </r>
  </si>
  <si>
    <t>beneficiário nº 03</t>
  </si>
  <si>
    <t>beneficiário nº 04</t>
  </si>
  <si>
    <t>beneficiário nº 05</t>
  </si>
  <si>
    <t>beneficiário nº 06</t>
  </si>
  <si>
    <t>beneficiário nº 07</t>
  </si>
  <si>
    <t>beneficiário nº 08</t>
  </si>
  <si>
    <t>beneficiário nº 09</t>
  </si>
  <si>
    <t>beneficiário nº 10</t>
  </si>
  <si>
    <t xml:space="preserve"> TABELA DE AJUDA PARA O PREENCHIMENTO DO PLANO FINANCEIRO DO PROJETO NA APLICAÇÃO INFORMÁTICA DO PROGRAMA SUDOE</t>
  </si>
  <si>
    <t>Projeto</t>
  </si>
  <si>
    <t>&lt;ACRÓNIMO DO PROJETO&gt;</t>
  </si>
  <si>
    <r>
      <t xml:space="preserve">% da despesa apresentada nos GT's transversais </t>
    </r>
    <r>
      <rPr>
        <b/>
        <sz val="18"/>
        <color indexed="26"/>
        <rFont val="Arial"/>
        <family val="2"/>
      </rPr>
      <t>→</t>
    </r>
  </si>
  <si>
    <t>PLANO FINANCEIRO GLOBAL DO PROJETO</t>
  </si>
  <si>
    <t>DESPESA ELEGÍVEL (€)</t>
  </si>
  <si>
    <t>Taxa de cofinanciamento</t>
  </si>
  <si>
    <t>AJUDA FEDER (€)</t>
  </si>
  <si>
    <t>- tipo de beneficiário 1, 2 e 3</t>
  </si>
  <si>
    <t>- tipo de beneficiário 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</si>
</sst>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26"/>
      <name val="Arial"/>
      <family val="2"/>
    </font>
    <font>
      <b/>
      <sz val="18"/>
      <name val="Arial"/>
      <family val="2"/>
    </font>
    <font>
      <b/>
      <sz val="16"/>
      <color indexed="26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medium">
        <color indexed="18"/>
      </right>
      <top style="hair">
        <color indexed="62"/>
      </top>
      <bottom style="medium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hair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medium">
        <color indexed="62"/>
      </bottom>
    </border>
    <border>
      <left style="medium">
        <color indexed="18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medium">
        <color indexed="18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/>
      <protection locked="0"/>
    </xf>
    <xf numFmtId="4" fontId="0" fillId="33" borderId="24" xfId="0" applyNumberFormat="1" applyFill="1" applyBorder="1" applyAlignment="1" applyProtection="1">
      <alignment horizontal="center" vertical="center"/>
      <protection locked="0"/>
    </xf>
    <xf numFmtId="4" fontId="0" fillId="34" borderId="23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0" fillId="34" borderId="24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>
      <alignment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4" fontId="1" fillId="33" borderId="25" xfId="0" applyNumberFormat="1" applyFont="1" applyFill="1" applyBorder="1" applyAlignment="1" applyProtection="1">
      <alignment horizontal="center" vertical="center"/>
      <protection locked="0"/>
    </xf>
    <xf numFmtId="4" fontId="1" fillId="35" borderId="26" xfId="0" applyNumberFormat="1" applyFont="1" applyFill="1" applyBorder="1" applyAlignment="1" applyProtection="1">
      <alignment horizontal="center" vertical="center"/>
      <protection/>
    </xf>
    <xf numFmtId="4" fontId="1" fillId="35" borderId="27" xfId="0" applyNumberFormat="1" applyFont="1" applyFill="1" applyBorder="1" applyAlignment="1" applyProtection="1">
      <alignment horizontal="center" vertical="center"/>
      <protection/>
    </xf>
    <xf numFmtId="4" fontId="1" fillId="35" borderId="2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" fontId="1" fillId="33" borderId="29" xfId="0" applyNumberFormat="1" applyFont="1" applyFill="1" applyBorder="1" applyAlignment="1" applyProtection="1">
      <alignment horizontal="center" vertical="center"/>
      <protection locked="0"/>
    </xf>
    <xf numFmtId="4" fontId="1" fillId="33" borderId="30" xfId="0" applyNumberFormat="1" applyFont="1" applyFill="1" applyBorder="1" applyAlignment="1" applyProtection="1">
      <alignment horizontal="center" vertical="center"/>
      <protection locked="0"/>
    </xf>
    <xf numFmtId="4" fontId="0" fillId="35" borderId="23" xfId="0" applyNumberFormat="1" applyFill="1" applyBorder="1" applyAlignment="1" applyProtection="1">
      <alignment horizontal="center" vertical="center" wrapText="1"/>
      <protection/>
    </xf>
    <xf numFmtId="4" fontId="0" fillId="35" borderId="24" xfId="0" applyNumberFormat="1" applyFill="1" applyBorder="1" applyAlignment="1" applyProtection="1">
      <alignment horizontal="center" vertical="center" wrapText="1"/>
      <protection/>
    </xf>
    <xf numFmtId="4" fontId="0" fillId="35" borderId="22" xfId="0" applyNumberFormat="1" applyFill="1" applyBorder="1" applyAlignment="1" applyProtection="1">
      <alignment horizontal="center" vertical="center" wrapText="1"/>
      <protection/>
    </xf>
    <xf numFmtId="4" fontId="1" fillId="35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/>
      <protection/>
    </xf>
    <xf numFmtId="10" fontId="1" fillId="35" borderId="32" xfId="0" applyNumberFormat="1" applyFont="1" applyFill="1" applyBorder="1" applyAlignment="1">
      <alignment horizontal="center" vertical="center" wrapText="1"/>
    </xf>
    <xf numFmtId="10" fontId="1" fillId="35" borderId="33" xfId="0" applyNumberFormat="1" applyFont="1" applyFill="1" applyBorder="1" applyAlignment="1">
      <alignment horizontal="center" vertical="center" wrapText="1"/>
    </xf>
    <xf numFmtId="10" fontId="1" fillId="35" borderId="34" xfId="0" applyNumberFormat="1" applyFont="1" applyFill="1" applyBorder="1" applyAlignment="1">
      <alignment horizontal="center" vertical="center" wrapText="1"/>
    </xf>
    <xf numFmtId="10" fontId="1" fillId="35" borderId="35" xfId="0" applyNumberFormat="1" applyFont="1" applyFill="1" applyBorder="1" applyAlignment="1">
      <alignment horizontal="center" vertical="center" wrapText="1"/>
    </xf>
    <xf numFmtId="10" fontId="1" fillId="35" borderId="36" xfId="0" applyNumberFormat="1" applyFont="1" applyFill="1" applyBorder="1" applyAlignment="1" applyProtection="1">
      <alignment horizontal="center" vertical="center" wrapText="1"/>
      <protection/>
    </xf>
    <xf numFmtId="1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0" fontId="1" fillId="0" borderId="37" xfId="0" applyNumberFormat="1" applyFont="1" applyFill="1" applyBorder="1" applyAlignment="1">
      <alignment horizontal="center" vertical="center" wrapText="1"/>
    </xf>
    <xf numFmtId="10" fontId="1" fillId="35" borderId="38" xfId="0" applyNumberFormat="1" applyFont="1" applyFill="1" applyBorder="1" applyAlignment="1" applyProtection="1">
      <alignment horizontal="center" vertical="center"/>
      <protection/>
    </xf>
    <xf numFmtId="10" fontId="1" fillId="35" borderId="39" xfId="0" applyNumberFormat="1" applyFont="1" applyFill="1" applyBorder="1" applyAlignment="1" applyProtection="1">
      <alignment horizontal="center" vertical="center"/>
      <protection/>
    </xf>
    <xf numFmtId="10" fontId="1" fillId="35" borderId="40" xfId="0" applyNumberFormat="1" applyFont="1" applyFill="1" applyBorder="1" applyAlignment="1">
      <alignment horizontal="center" vertical="center" wrapText="1"/>
    </xf>
    <xf numFmtId="10" fontId="1" fillId="35" borderId="41" xfId="0" applyNumberFormat="1" applyFont="1" applyFill="1" applyBorder="1" applyAlignment="1">
      <alignment horizontal="center" vertical="center" wrapText="1"/>
    </xf>
    <xf numFmtId="10" fontId="1" fillId="35" borderId="42" xfId="0" applyNumberFormat="1" applyFont="1" applyFill="1" applyBorder="1" applyAlignment="1" applyProtection="1">
      <alignment horizontal="center" vertical="center" wrapText="1"/>
      <protection/>
    </xf>
    <xf numFmtId="10" fontId="1" fillId="35" borderId="43" xfId="0" applyNumberFormat="1" applyFont="1" applyFill="1" applyBorder="1" applyAlignment="1" applyProtection="1">
      <alignment horizontal="center" vertical="center" wrapText="1"/>
      <protection/>
    </xf>
    <xf numFmtId="10" fontId="1" fillId="0" borderId="31" xfId="0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1" fillId="0" borderId="31" xfId="0" applyNumberFormat="1" applyFont="1" applyBorder="1" applyAlignment="1" applyProtection="1">
      <alignment/>
      <protection/>
    </xf>
    <xf numFmtId="10" fontId="1" fillId="35" borderId="44" xfId="0" applyNumberFormat="1" applyFont="1" applyFill="1" applyBorder="1" applyAlignment="1" applyProtection="1">
      <alignment horizontal="center" vertical="center" wrapText="1"/>
      <protection/>
    </xf>
    <xf numFmtId="10" fontId="1" fillId="35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6" xfId="0" applyBorder="1" applyAlignment="1" applyProtection="1">
      <alignment horizontal="center" vertical="center" wrapText="1"/>
      <protection/>
    </xf>
    <xf numFmtId="4" fontId="0" fillId="34" borderId="47" xfId="0" applyNumberFormat="1" applyFill="1" applyBorder="1" applyAlignment="1" applyProtection="1">
      <alignment horizontal="center" vertical="center"/>
      <protection locked="0"/>
    </xf>
    <xf numFmtId="4" fontId="0" fillId="34" borderId="48" xfId="0" applyNumberFormat="1" applyFill="1" applyBorder="1" applyAlignment="1" applyProtection="1">
      <alignment horizontal="center" vertical="center"/>
      <protection locked="0"/>
    </xf>
    <xf numFmtId="4" fontId="0" fillId="35" borderId="47" xfId="0" applyNumberFormat="1" applyFill="1" applyBorder="1" applyAlignment="1" applyProtection="1">
      <alignment horizontal="center" vertical="center" wrapText="1"/>
      <protection/>
    </xf>
    <xf numFmtId="4" fontId="1" fillId="35" borderId="47" xfId="0" applyNumberFormat="1" applyFont="1" applyFill="1" applyBorder="1" applyAlignment="1" applyProtection="1">
      <alignment horizontal="center" vertical="center" wrapText="1"/>
      <protection/>
    </xf>
    <xf numFmtId="4" fontId="0" fillId="35" borderId="49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 vertical="center" wrapText="1"/>
    </xf>
    <xf numFmtId="4" fontId="0" fillId="0" borderId="56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57" xfId="0" applyBorder="1" applyAlignment="1">
      <alignment vertical="center" wrapText="1"/>
    </xf>
    <xf numFmtId="4" fontId="0" fillId="0" borderId="58" xfId="0" applyNumberFormat="1" applyBorder="1" applyAlignment="1">
      <alignment horizontal="center" vertical="center" wrapText="1"/>
    </xf>
    <xf numFmtId="4" fontId="0" fillId="0" borderId="59" xfId="0" applyNumberFormat="1" applyBorder="1" applyAlignment="1">
      <alignment horizontal="center" vertical="center" wrapText="1"/>
    </xf>
    <xf numFmtId="0" fontId="0" fillId="0" borderId="49" xfId="0" applyBorder="1" applyAlignment="1">
      <alignment/>
    </xf>
    <xf numFmtId="4" fontId="0" fillId="0" borderId="60" xfId="0" applyNumberFormat="1" applyBorder="1" applyAlignment="1">
      <alignment/>
    </xf>
    <xf numFmtId="4" fontId="0" fillId="0" borderId="61" xfId="0" applyNumberFormat="1" applyBorder="1" applyAlignment="1">
      <alignment/>
    </xf>
    <xf numFmtId="0" fontId="1" fillId="0" borderId="62" xfId="0" applyFont="1" applyFill="1" applyBorder="1" applyAlignment="1">
      <alignment vertical="center" wrapText="1"/>
    </xf>
    <xf numFmtId="4" fontId="1" fillId="0" borderId="63" xfId="0" applyNumberFormat="1" applyFont="1" applyBorder="1" applyAlignment="1">
      <alignment horizontal="center" vertical="center"/>
    </xf>
    <xf numFmtId="4" fontId="1" fillId="0" borderId="64" xfId="0" applyNumberFormat="1" applyFont="1" applyBorder="1" applyAlignment="1">
      <alignment horizontal="center" vertical="center"/>
    </xf>
    <xf numFmtId="4" fontId="0" fillId="0" borderId="65" xfId="0" applyNumberFormat="1" applyBorder="1" applyAlignment="1">
      <alignment horizontal="center" vertical="center" wrapText="1"/>
    </xf>
    <xf numFmtId="4" fontId="0" fillId="0" borderId="6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4" fontId="15" fillId="35" borderId="6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 wrapText="1"/>
    </xf>
    <xf numFmtId="0" fontId="7" fillId="37" borderId="20" xfId="0" applyFont="1" applyFill="1" applyBorder="1" applyAlignment="1" applyProtection="1">
      <alignment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 wrapText="1"/>
    </xf>
    <xf numFmtId="4" fontId="0" fillId="33" borderId="47" xfId="0" applyNumberFormat="1" applyFill="1" applyBorder="1" applyAlignment="1" applyProtection="1">
      <alignment horizontal="center" vertical="center"/>
      <protection locked="0"/>
    </xf>
    <xf numFmtId="4" fontId="0" fillId="33" borderId="48" xfId="0" applyNumberFormat="1" applyFill="1" applyBorder="1" applyAlignment="1" applyProtection="1">
      <alignment horizontal="center" vertical="center"/>
      <protection locked="0"/>
    </xf>
    <xf numFmtId="4" fontId="1" fillId="33" borderId="68" xfId="0" applyNumberFormat="1" applyFont="1" applyFill="1" applyBorder="1" applyAlignment="1" applyProtection="1">
      <alignment horizontal="center" vertical="center"/>
      <protection locked="0"/>
    </xf>
    <xf numFmtId="4" fontId="0" fillId="34" borderId="25" xfId="0" applyNumberFormat="1" applyFill="1" applyBorder="1" applyAlignment="1" applyProtection="1">
      <alignment horizontal="center" vertical="center"/>
      <protection locked="0"/>
    </xf>
    <xf numFmtId="4" fontId="0" fillId="34" borderId="60" xfId="0" applyNumberFormat="1" applyFill="1" applyBorder="1" applyAlignment="1" applyProtection="1">
      <alignment horizontal="center" vertical="center"/>
      <protection locked="0"/>
    </xf>
    <xf numFmtId="4" fontId="0" fillId="38" borderId="24" xfId="0" applyNumberFormat="1" applyFill="1" applyBorder="1" applyAlignment="1" applyProtection="1">
      <alignment horizontal="center" vertical="center"/>
      <protection locked="0"/>
    </xf>
    <xf numFmtId="4" fontId="0" fillId="38" borderId="48" xfId="0" applyNumberFormat="1" applyFill="1" applyBorder="1" applyAlignment="1" applyProtection="1">
      <alignment horizontal="center" vertical="center"/>
      <protection locked="0"/>
    </xf>
    <xf numFmtId="4" fontId="0" fillId="38" borderId="22" xfId="0" applyNumberFormat="1" applyFill="1" applyBorder="1" applyAlignment="1" applyProtection="1">
      <alignment horizontal="center" vertical="center"/>
      <protection locked="0"/>
    </xf>
    <xf numFmtId="4" fontId="0" fillId="38" borderId="49" xfId="0" applyNumberFormat="1" applyFill="1" applyBorder="1" applyAlignment="1" applyProtection="1">
      <alignment horizontal="center" vertical="center" wrapText="1"/>
      <protection/>
    </xf>
    <xf numFmtId="4" fontId="0" fillId="38" borderId="22" xfId="0" applyNumberFormat="1" applyFill="1" applyBorder="1" applyAlignment="1" applyProtection="1">
      <alignment horizontal="center" vertical="center" wrapText="1"/>
      <protection/>
    </xf>
    <xf numFmtId="4" fontId="1" fillId="38" borderId="22" xfId="0" applyNumberFormat="1" applyFont="1" applyFill="1" applyBorder="1" applyAlignment="1" applyProtection="1">
      <alignment horizontal="center" vertical="center" wrapText="1"/>
      <protection/>
    </xf>
    <xf numFmtId="10" fontId="1" fillId="38" borderId="43" xfId="0" applyNumberFormat="1" applyFont="1" applyFill="1" applyBorder="1" applyAlignment="1" applyProtection="1">
      <alignment horizontal="center" vertical="center" wrapText="1"/>
      <protection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5" borderId="48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4" fontId="0" fillId="5" borderId="60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 wrapText="1"/>
      <protection/>
    </xf>
    <xf numFmtId="4" fontId="0" fillId="5" borderId="22" xfId="0" applyNumberFormat="1" applyFill="1" applyBorder="1" applyAlignment="1" applyProtection="1">
      <alignment horizontal="center" vertical="center" wrapText="1"/>
      <protection/>
    </xf>
    <xf numFmtId="4" fontId="1" fillId="5" borderId="22" xfId="0" applyNumberFormat="1" applyFont="1" applyFill="1" applyBorder="1" applyAlignment="1" applyProtection="1">
      <alignment horizontal="center" vertical="center" wrapText="1"/>
      <protection/>
    </xf>
    <xf numFmtId="10" fontId="1" fillId="35" borderId="69" xfId="0" applyNumberFormat="1" applyFont="1" applyFill="1" applyBorder="1" applyAlignment="1" applyProtection="1">
      <alignment horizontal="center" vertical="center" wrapText="1"/>
      <protection/>
    </xf>
    <xf numFmtId="10" fontId="1" fillId="5" borderId="43" xfId="0" applyNumberFormat="1" applyFont="1" applyFill="1" applyBorder="1" applyAlignment="1" applyProtection="1">
      <alignment horizontal="center" vertical="center" wrapText="1"/>
      <protection/>
    </xf>
    <xf numFmtId="0" fontId="6" fillId="5" borderId="70" xfId="0" applyFont="1" applyFill="1" applyBorder="1" applyAlignment="1" applyProtection="1">
      <alignment vertical="center" wrapText="1"/>
      <protection/>
    </xf>
    <xf numFmtId="4" fontId="51" fillId="39" borderId="71" xfId="0" applyNumberFormat="1" applyFont="1" applyFill="1" applyBorder="1" applyAlignment="1" applyProtection="1">
      <alignment horizontal="center" vertical="center"/>
      <protection locked="0"/>
    </xf>
    <xf numFmtId="4" fontId="51" fillId="39" borderId="68" xfId="0" applyNumberFormat="1" applyFont="1" applyFill="1" applyBorder="1" applyAlignment="1" applyProtection="1">
      <alignment horizontal="center" vertical="center"/>
      <protection locked="0"/>
    </xf>
    <xf numFmtId="4" fontId="51" fillId="39" borderId="21" xfId="0" applyNumberFormat="1" applyFont="1" applyFill="1" applyBorder="1" applyAlignment="1" applyProtection="1">
      <alignment horizontal="center" vertical="center"/>
      <protection locked="0"/>
    </xf>
    <xf numFmtId="4" fontId="51" fillId="39" borderId="22" xfId="0" applyNumberFormat="1" applyFont="1" applyFill="1" applyBorder="1" applyAlignment="1" applyProtection="1">
      <alignment horizontal="center" vertical="center"/>
      <protection locked="0"/>
    </xf>
    <xf numFmtId="4" fontId="0" fillId="35" borderId="72" xfId="0" applyNumberFormat="1" applyFill="1" applyBorder="1" applyAlignment="1" applyProtection="1">
      <alignment horizontal="center" vertical="center"/>
      <protection locked="0"/>
    </xf>
    <xf numFmtId="4" fontId="0" fillId="35" borderId="73" xfId="0" applyNumberFormat="1" applyFill="1" applyBorder="1" applyAlignment="1" applyProtection="1">
      <alignment horizontal="center" vertical="center"/>
      <protection locked="0"/>
    </xf>
    <xf numFmtId="4" fontId="0" fillId="35" borderId="74" xfId="0" applyNumberFormat="1" applyFill="1" applyBorder="1" applyAlignment="1" applyProtection="1">
      <alignment horizontal="center" vertical="center"/>
      <protection locked="0"/>
    </xf>
    <xf numFmtId="4" fontId="0" fillId="35" borderId="75" xfId="0" applyNumberFormat="1" applyFill="1" applyBorder="1" applyAlignment="1" applyProtection="1">
      <alignment horizontal="center" vertical="center"/>
      <protection locked="0"/>
    </xf>
    <xf numFmtId="4" fontId="0" fillId="35" borderId="51" xfId="0" applyNumberFormat="1" applyFill="1" applyBorder="1" applyAlignment="1" applyProtection="1">
      <alignment horizontal="center" vertical="center"/>
      <protection locked="0"/>
    </xf>
    <xf numFmtId="4" fontId="0" fillId="35" borderId="76" xfId="0" applyNumberFormat="1" applyFill="1" applyBorder="1" applyAlignment="1" applyProtection="1">
      <alignment horizontal="center" vertical="center"/>
      <protection locked="0"/>
    </xf>
    <xf numFmtId="4" fontId="15" fillId="35" borderId="16" xfId="0" applyNumberFormat="1" applyFont="1" applyFill="1" applyBorder="1" applyAlignment="1" applyProtection="1">
      <alignment horizontal="center" vertical="center"/>
      <protection/>
    </xf>
    <xf numFmtId="10" fontId="0" fillId="0" borderId="56" xfId="0" applyNumberFormat="1" applyBorder="1" applyAlignment="1">
      <alignment horizontal="center" vertical="center" wrapText="1"/>
    </xf>
    <xf numFmtId="4" fontId="12" fillId="36" borderId="0" xfId="0" applyNumberFormat="1" applyFont="1" applyFill="1" applyAlignment="1">
      <alignment horizontal="center" vertical="center"/>
    </xf>
    <xf numFmtId="9" fontId="0" fillId="0" borderId="0" xfId="0" applyNumberFormat="1" applyFont="1" applyAlignment="1">
      <alignment wrapText="1"/>
    </xf>
    <xf numFmtId="4" fontId="6" fillId="38" borderId="77" xfId="0" applyNumberFormat="1" applyFont="1" applyFill="1" applyBorder="1" applyAlignment="1">
      <alignment vertical="center" wrapText="1"/>
    </xf>
    <xf numFmtId="4" fontId="6" fillId="34" borderId="77" xfId="0" applyNumberFormat="1" applyFont="1" applyFill="1" applyBorder="1" applyAlignment="1">
      <alignment vertical="center" wrapText="1"/>
    </xf>
    <xf numFmtId="4" fontId="6" fillId="34" borderId="77" xfId="0" applyNumberFormat="1" applyFont="1" applyFill="1" applyBorder="1" applyAlignment="1">
      <alignment horizontal="left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1" fillId="40" borderId="81" xfId="0" applyFont="1" applyFill="1" applyBorder="1" applyAlignment="1">
      <alignment horizontal="center" vertical="center" wrapText="1"/>
    </xf>
    <xf numFmtId="0" fontId="14" fillId="40" borderId="81" xfId="0" applyFont="1" applyFill="1" applyBorder="1" applyAlignment="1">
      <alignment horizontal="center" vertical="center" wrapText="1"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20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5" fillId="35" borderId="82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5" fillId="35" borderId="83" xfId="0" applyFont="1" applyFill="1" applyBorder="1" applyAlignment="1" applyProtection="1">
      <alignment horizontal="center" vertical="center" wrapText="1"/>
      <protection/>
    </xf>
    <xf numFmtId="0" fontId="5" fillId="0" borderId="8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85" xfId="0" applyFont="1" applyBorder="1" applyAlignment="1" applyProtection="1">
      <alignment horizontal="center" vertical="center" wrapText="1"/>
      <protection/>
    </xf>
    <xf numFmtId="0" fontId="52" fillId="41" borderId="84" xfId="0" applyFont="1" applyFill="1" applyBorder="1" applyAlignment="1" applyProtection="1">
      <alignment horizontal="center" vertical="center" wrapText="1"/>
      <protection/>
    </xf>
    <xf numFmtId="0" fontId="52" fillId="41" borderId="20" xfId="0" applyFont="1" applyFill="1" applyBorder="1" applyAlignment="1" applyProtection="1">
      <alignment horizontal="center" vertical="center" wrapText="1"/>
      <protection/>
    </xf>
    <xf numFmtId="0" fontId="52" fillId="41" borderId="85" xfId="0" applyFont="1" applyFill="1" applyBorder="1" applyAlignment="1" applyProtection="1">
      <alignment horizontal="center" vertical="center" wrapText="1"/>
      <protection/>
    </xf>
    <xf numFmtId="0" fontId="5" fillId="42" borderId="82" xfId="0" applyFont="1" applyFill="1" applyBorder="1" applyAlignment="1" applyProtection="1">
      <alignment horizontal="center" vertical="center" wrapText="1"/>
      <protection/>
    </xf>
    <xf numFmtId="0" fontId="5" fillId="42" borderId="20" xfId="0" applyFont="1" applyFill="1" applyBorder="1" applyAlignment="1" applyProtection="1">
      <alignment horizontal="center" vertical="center" wrapText="1"/>
      <protection/>
    </xf>
    <xf numFmtId="0" fontId="5" fillId="42" borderId="83" xfId="0" applyFont="1" applyFill="1" applyBorder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horizontal="center" vertical="center" wrapText="1"/>
      <protection/>
    </xf>
    <xf numFmtId="10" fontId="9" fillId="43" borderId="13" xfId="0" applyNumberFormat="1" applyFont="1" applyFill="1" applyBorder="1" applyAlignment="1" applyProtection="1">
      <alignment horizontal="left" vertical="center" wrapText="1"/>
      <protection/>
    </xf>
    <xf numFmtId="10" fontId="9" fillId="43" borderId="0" xfId="0" applyNumberFormat="1" applyFont="1" applyFill="1" applyBorder="1" applyAlignment="1" applyProtection="1">
      <alignment horizontal="left" vertical="center" wrapText="1"/>
      <protection/>
    </xf>
    <xf numFmtId="0" fontId="7" fillId="37" borderId="20" xfId="0" applyFont="1" applyFill="1" applyBorder="1" applyAlignment="1">
      <alignment horizontal="center" vertical="center" wrapText="1"/>
    </xf>
    <xf numFmtId="49" fontId="7" fillId="37" borderId="20" xfId="0" applyNumberFormat="1" applyFont="1" applyFill="1" applyBorder="1" applyAlignment="1" applyProtection="1">
      <alignment horizontal="center" vertical="center"/>
      <protection/>
    </xf>
    <xf numFmtId="49" fontId="7" fillId="37" borderId="83" xfId="0" applyNumberFormat="1" applyFont="1" applyFill="1" applyBorder="1" applyAlignment="1" applyProtection="1">
      <alignment horizontal="center" vertical="center"/>
      <protection/>
    </xf>
    <xf numFmtId="0" fontId="16" fillId="43" borderId="0" xfId="0" applyFont="1" applyFill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vertical="center" wrapText="1"/>
    </xf>
    <xf numFmtId="0" fontId="11" fillId="36" borderId="0" xfId="0" applyFont="1" applyFill="1" applyAlignment="1">
      <alignment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8" fillId="43" borderId="86" xfId="0" applyFont="1" applyFill="1" applyBorder="1" applyAlignment="1">
      <alignment horizontal="center" vertical="center" wrapText="1"/>
    </xf>
    <xf numFmtId="0" fontId="8" fillId="43" borderId="87" xfId="0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1" fillId="33" borderId="9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8" fillId="43" borderId="91" xfId="0" applyFont="1" applyFill="1" applyBorder="1" applyAlignment="1">
      <alignment horizontal="center" vertical="center" wrapText="1"/>
    </xf>
    <xf numFmtId="0" fontId="8" fillId="43" borderId="92" xfId="0" applyFont="1" applyFill="1" applyBorder="1" applyAlignment="1">
      <alignment horizontal="center" vertical="center" wrapText="1"/>
    </xf>
    <xf numFmtId="0" fontId="8" fillId="43" borderId="9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62"/>
  <sheetViews>
    <sheetView view="pageLayout" showRuler="0" zoomScale="60" zoomScaleNormal="60" zoomScaleSheetLayoutView="20" zoomScalePageLayoutView="60" workbookViewId="0" topLeftCell="CM171">
      <selection activeCell="CY156" sqref="CY156"/>
    </sheetView>
  </sheetViews>
  <sheetFormatPr defaultColWidth="11.421875" defaultRowHeight="12.75"/>
  <cols>
    <col min="1" max="1" width="38.0039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12" width="15.00390625" style="42" customWidth="1"/>
    <col min="13" max="14" width="15.28125" style="0" customWidth="1"/>
    <col min="15" max="15" width="14.7109375" style="0" customWidth="1"/>
    <col min="16" max="16" width="12.57421875" style="0" customWidth="1"/>
    <col min="17" max="17" width="12.8515625" style="0" customWidth="1"/>
    <col min="18" max="18" width="13.28125" style="0" customWidth="1"/>
    <col min="19" max="19" width="12.00390625" style="0" customWidth="1"/>
    <col min="20" max="20" width="12.8515625" style="0" customWidth="1"/>
    <col min="21" max="22" width="10.7109375" style="0" customWidth="1"/>
    <col min="23" max="23" width="15.28125" style="42" customWidth="1"/>
    <col min="24" max="31" width="15.28125" style="0" customWidth="1"/>
    <col min="32" max="32" width="11.7109375" style="0" customWidth="1"/>
    <col min="33" max="33" width="16.28125" style="0" customWidth="1"/>
    <col min="34" max="34" width="15.28125" style="42" customWidth="1"/>
    <col min="35" max="42" width="15.28125" style="0" customWidth="1"/>
    <col min="43" max="43" width="13.421875" style="0" customWidth="1"/>
    <col min="44" max="44" width="13.7109375" style="0" customWidth="1"/>
    <col min="45" max="45" width="15.28125" style="42" customWidth="1"/>
    <col min="46" max="53" width="15.28125" style="0" customWidth="1"/>
    <col min="54" max="54" width="14.57421875" style="0" customWidth="1"/>
    <col min="55" max="55" width="14.28125" style="0" customWidth="1"/>
    <col min="56" max="56" width="15.28125" style="42" customWidth="1"/>
    <col min="57" max="60" width="15.28125" style="0" customWidth="1"/>
    <col min="61" max="61" width="14.57421875" style="0" customWidth="1"/>
    <col min="62" max="66" width="15.28125" style="0" customWidth="1"/>
    <col min="67" max="67" width="15.28125" style="42" customWidth="1"/>
    <col min="68" max="77" width="15.28125" style="0" customWidth="1"/>
    <col min="78" max="78" width="15.28125" style="42" customWidth="1"/>
    <col min="79" max="88" width="15.28125" style="0" customWidth="1"/>
    <col min="89" max="89" width="15.28125" style="42" customWidth="1"/>
    <col min="90" max="90" width="1.421875" style="85" customWidth="1"/>
    <col min="91" max="101" width="15.28125" style="0" customWidth="1"/>
    <col min="102" max="102" width="26.00390625" style="72" customWidth="1"/>
    <col min="103" max="103" width="38.00390625" style="0" customWidth="1"/>
  </cols>
  <sheetData>
    <row r="2" spans="2:26" ht="87.75" customHeight="1">
      <c r="B2" s="115"/>
      <c r="C2" s="115"/>
      <c r="D2" s="115"/>
      <c r="E2" s="115"/>
      <c r="F2" s="115"/>
      <c r="G2" s="158" t="s">
        <v>14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60"/>
      <c r="X2" s="89"/>
      <c r="Y2" s="89"/>
      <c r="Z2" s="89"/>
    </row>
    <row r="3" spans="3:23" ht="64.5" customHeight="1" thickBot="1">
      <c r="C3" s="161" t="s">
        <v>34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102" ht="33.75" customHeight="1" thickBot="1">
      <c r="A4" s="9" t="s">
        <v>15</v>
      </c>
      <c r="B4" s="1"/>
      <c r="C4" s="163" t="s">
        <v>22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 t="str">
        <f>C4</f>
        <v>&lt;designação da entidade 01&gt;</v>
      </c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 t="str">
        <f>C4</f>
        <v>&lt;designação da entidade 01&gt;</v>
      </c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 t="str">
        <f>C4</f>
        <v>&lt;designação da entidade 01&gt;</v>
      </c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86"/>
      <c r="CM4" s="163" t="str">
        <f>C4</f>
        <v>&lt;designação da entidade 01&gt;</v>
      </c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5"/>
    </row>
    <row r="5" spans="1:102" ht="16.5" thickBot="1">
      <c r="A5" s="10"/>
      <c r="B5" s="1"/>
      <c r="C5" s="15"/>
      <c r="D5" s="15"/>
      <c r="E5" s="15"/>
      <c r="F5" s="15"/>
      <c r="G5" s="15"/>
      <c r="H5" s="15"/>
      <c r="I5" s="15"/>
      <c r="J5" s="15"/>
      <c r="K5" s="15"/>
      <c r="L5" s="43"/>
      <c r="M5" s="15"/>
      <c r="N5" s="15"/>
      <c r="O5" s="15"/>
      <c r="P5" s="15"/>
      <c r="Q5" s="15"/>
      <c r="R5" s="15"/>
      <c r="S5" s="15"/>
      <c r="T5" s="15"/>
      <c r="U5" s="15"/>
      <c r="V5" s="15"/>
      <c r="W5" s="43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43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43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4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43"/>
      <c r="BP5" s="15"/>
      <c r="BQ5" s="15"/>
      <c r="BR5" s="15"/>
      <c r="BS5" s="15"/>
      <c r="BT5" s="15"/>
      <c r="BU5" s="15"/>
      <c r="BV5" s="15"/>
      <c r="BW5" s="15"/>
      <c r="BX5" s="16"/>
      <c r="BY5" s="16"/>
      <c r="BZ5" s="46"/>
      <c r="CA5" s="15"/>
      <c r="CB5" s="15"/>
      <c r="CC5" s="15"/>
      <c r="CD5" s="15"/>
      <c r="CE5" s="15"/>
      <c r="CF5" s="15"/>
      <c r="CG5" s="15"/>
      <c r="CH5" s="15"/>
      <c r="CI5" s="16"/>
      <c r="CJ5" s="16"/>
      <c r="CK5" s="46"/>
      <c r="CL5" s="87"/>
      <c r="CM5" s="15"/>
      <c r="CN5" s="15"/>
      <c r="CO5" s="15"/>
      <c r="CP5" s="15"/>
      <c r="CQ5" s="15"/>
      <c r="CR5" s="15"/>
      <c r="CS5" s="15"/>
      <c r="CT5" s="15"/>
      <c r="CU5" s="17"/>
      <c r="CV5" s="17"/>
      <c r="CW5" s="16"/>
      <c r="CX5" s="73"/>
    </row>
    <row r="6" spans="1:102" ht="38.25" customHeight="1" thickBot="1">
      <c r="A6" s="11" t="s">
        <v>16</v>
      </c>
      <c r="B6" s="78"/>
      <c r="C6" s="175" t="s">
        <v>18</v>
      </c>
      <c r="D6" s="176"/>
      <c r="E6" s="176"/>
      <c r="F6" s="176"/>
      <c r="G6" s="176"/>
      <c r="H6" s="176"/>
      <c r="I6" s="176"/>
      <c r="J6" s="176"/>
      <c r="K6" s="176"/>
      <c r="L6" s="177"/>
      <c r="M6" s="178" t="s">
        <v>6</v>
      </c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69" t="s">
        <v>0</v>
      </c>
      <c r="Y6" s="170"/>
      <c r="Z6" s="170"/>
      <c r="AA6" s="170"/>
      <c r="AB6" s="170"/>
      <c r="AC6" s="170"/>
      <c r="AD6" s="170"/>
      <c r="AE6" s="170"/>
      <c r="AF6" s="170"/>
      <c r="AG6" s="170"/>
      <c r="AH6" s="171"/>
      <c r="AI6" s="169" t="s">
        <v>1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1"/>
      <c r="AT6" s="169" t="s">
        <v>2</v>
      </c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72" t="s">
        <v>19</v>
      </c>
      <c r="BF6" s="173"/>
      <c r="BG6" s="173"/>
      <c r="BH6" s="173"/>
      <c r="BI6" s="173"/>
      <c r="BJ6" s="173"/>
      <c r="BK6" s="173"/>
      <c r="BL6" s="173"/>
      <c r="BM6" s="173"/>
      <c r="BN6" s="173"/>
      <c r="BO6" s="174"/>
      <c r="BP6" s="172" t="s">
        <v>20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4"/>
      <c r="CA6" s="172" t="s">
        <v>21</v>
      </c>
      <c r="CB6" s="173"/>
      <c r="CC6" s="173"/>
      <c r="CD6" s="173"/>
      <c r="CE6" s="173"/>
      <c r="CF6" s="173"/>
      <c r="CG6" s="173"/>
      <c r="CH6" s="173"/>
      <c r="CI6" s="173"/>
      <c r="CJ6" s="173"/>
      <c r="CK6" s="174"/>
      <c r="CL6" s="87"/>
      <c r="CM6" s="166" t="s">
        <v>32</v>
      </c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8"/>
    </row>
    <row r="7" spans="1:102" ht="33.75" customHeight="1" thickBot="1">
      <c r="A7" s="12"/>
      <c r="B7" s="4"/>
      <c r="C7" s="18">
        <v>2014</v>
      </c>
      <c r="D7" s="20">
        <v>2015</v>
      </c>
      <c r="E7" s="20">
        <v>2016</v>
      </c>
      <c r="F7" s="19">
        <v>2010</v>
      </c>
      <c r="G7" s="19">
        <v>2011</v>
      </c>
      <c r="H7" s="19">
        <v>2014</v>
      </c>
      <c r="I7" s="19">
        <v>2015</v>
      </c>
      <c r="J7" s="19">
        <v>2016</v>
      </c>
      <c r="K7" s="20">
        <v>2015</v>
      </c>
      <c r="L7" s="34" t="s">
        <v>4</v>
      </c>
      <c r="M7" s="18">
        <v>2014</v>
      </c>
      <c r="N7" s="20">
        <v>2015</v>
      </c>
      <c r="O7" s="19">
        <v>2016</v>
      </c>
      <c r="P7" s="20">
        <v>2017</v>
      </c>
      <c r="Q7" s="20">
        <v>2018</v>
      </c>
      <c r="R7" s="20">
        <v>2019</v>
      </c>
      <c r="S7" s="19">
        <v>2020</v>
      </c>
      <c r="T7" s="19">
        <v>2021</v>
      </c>
      <c r="U7" s="20">
        <v>2022</v>
      </c>
      <c r="V7" s="23">
        <v>2023</v>
      </c>
      <c r="W7" s="34" t="s">
        <v>4</v>
      </c>
      <c r="X7" s="18">
        <v>2014</v>
      </c>
      <c r="Y7" s="20">
        <v>2015</v>
      </c>
      <c r="Z7" s="19">
        <v>2016</v>
      </c>
      <c r="AA7" s="20">
        <v>2017</v>
      </c>
      <c r="AB7" s="19">
        <v>2018</v>
      </c>
      <c r="AC7" s="20">
        <v>2019</v>
      </c>
      <c r="AD7" s="19">
        <v>2020</v>
      </c>
      <c r="AE7" s="20">
        <v>2021</v>
      </c>
      <c r="AF7" s="19">
        <v>2022</v>
      </c>
      <c r="AG7" s="20">
        <v>2023</v>
      </c>
      <c r="AH7" s="34" t="s">
        <v>4</v>
      </c>
      <c r="AI7" s="18">
        <v>2014</v>
      </c>
      <c r="AJ7" s="20">
        <v>2015</v>
      </c>
      <c r="AK7" s="19">
        <v>2016</v>
      </c>
      <c r="AL7" s="20">
        <v>2017</v>
      </c>
      <c r="AM7" s="19">
        <v>2018</v>
      </c>
      <c r="AN7" s="20">
        <v>2019</v>
      </c>
      <c r="AO7" s="19">
        <v>2020</v>
      </c>
      <c r="AP7" s="20">
        <v>2021</v>
      </c>
      <c r="AQ7" s="19">
        <v>2022</v>
      </c>
      <c r="AR7" s="20">
        <v>2023</v>
      </c>
      <c r="AS7" s="34" t="s">
        <v>4</v>
      </c>
      <c r="AT7" s="18">
        <v>2014</v>
      </c>
      <c r="AU7" s="20">
        <v>2015</v>
      </c>
      <c r="AV7" s="19">
        <v>2016</v>
      </c>
      <c r="AW7" s="20">
        <v>2017</v>
      </c>
      <c r="AX7" s="19">
        <v>2018</v>
      </c>
      <c r="AY7" s="20">
        <v>2019</v>
      </c>
      <c r="AZ7" s="19">
        <v>2020</v>
      </c>
      <c r="BA7" s="20">
        <v>2021</v>
      </c>
      <c r="BB7" s="19">
        <v>2022</v>
      </c>
      <c r="BC7" s="20">
        <v>2023</v>
      </c>
      <c r="BD7" s="34" t="s">
        <v>4</v>
      </c>
      <c r="BE7" s="18">
        <v>2014</v>
      </c>
      <c r="BF7" s="20">
        <v>2015</v>
      </c>
      <c r="BG7" s="19">
        <v>2016</v>
      </c>
      <c r="BH7" s="20">
        <v>2017</v>
      </c>
      <c r="BI7" s="19">
        <v>2018</v>
      </c>
      <c r="BJ7" s="20">
        <v>2019</v>
      </c>
      <c r="BK7" s="19">
        <v>2020</v>
      </c>
      <c r="BL7" s="20">
        <v>2021</v>
      </c>
      <c r="BM7" s="19">
        <v>2022</v>
      </c>
      <c r="BN7" s="20">
        <v>2023</v>
      </c>
      <c r="BO7" s="34" t="s">
        <v>4</v>
      </c>
      <c r="BP7" s="18">
        <v>2014</v>
      </c>
      <c r="BQ7" s="20">
        <v>2015</v>
      </c>
      <c r="BR7" s="19">
        <v>2016</v>
      </c>
      <c r="BS7" s="20">
        <v>2017</v>
      </c>
      <c r="BT7" s="19">
        <v>2018</v>
      </c>
      <c r="BU7" s="20">
        <v>2019</v>
      </c>
      <c r="BV7" s="19">
        <v>2020</v>
      </c>
      <c r="BW7" s="20">
        <v>2021</v>
      </c>
      <c r="BX7" s="19">
        <v>2022</v>
      </c>
      <c r="BY7" s="20">
        <v>2023</v>
      </c>
      <c r="BZ7" s="34" t="s">
        <v>4</v>
      </c>
      <c r="CA7" s="18">
        <v>2014</v>
      </c>
      <c r="CB7" s="20">
        <v>2015</v>
      </c>
      <c r="CC7" s="19">
        <v>2016</v>
      </c>
      <c r="CD7" s="20">
        <v>2017</v>
      </c>
      <c r="CE7" s="19">
        <v>2018</v>
      </c>
      <c r="CF7" s="20">
        <v>2019</v>
      </c>
      <c r="CG7" s="19">
        <v>2020</v>
      </c>
      <c r="CH7" s="20">
        <v>2021</v>
      </c>
      <c r="CI7" s="19">
        <v>2022</v>
      </c>
      <c r="CJ7" s="20">
        <v>2023</v>
      </c>
      <c r="CK7" s="34" t="s">
        <v>4</v>
      </c>
      <c r="CL7" s="87"/>
      <c r="CM7" s="18">
        <v>2014</v>
      </c>
      <c r="CN7" s="20">
        <v>2015</v>
      </c>
      <c r="CO7" s="19">
        <v>2016</v>
      </c>
      <c r="CP7" s="20">
        <v>2017</v>
      </c>
      <c r="CQ7" s="19">
        <v>2018</v>
      </c>
      <c r="CR7" s="20">
        <v>2019</v>
      </c>
      <c r="CS7" s="19">
        <v>2020</v>
      </c>
      <c r="CT7" s="20">
        <v>2021</v>
      </c>
      <c r="CU7" s="19">
        <v>2022</v>
      </c>
      <c r="CV7" s="20">
        <v>2023</v>
      </c>
      <c r="CW7" s="21" t="s">
        <v>3</v>
      </c>
      <c r="CX7" s="59" t="s">
        <v>33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32"/>
      <c r="J8" s="32"/>
      <c r="K8" s="32"/>
      <c r="L8" s="44"/>
      <c r="M8" s="1"/>
      <c r="N8" s="1"/>
      <c r="O8" s="1"/>
      <c r="P8" s="1"/>
      <c r="Q8" s="1"/>
      <c r="R8" s="1"/>
      <c r="S8" s="1"/>
      <c r="T8" s="1"/>
      <c r="U8" s="1"/>
      <c r="V8" s="32"/>
      <c r="W8" s="44"/>
      <c r="X8" s="1"/>
      <c r="Y8" s="1"/>
      <c r="Z8" s="1"/>
      <c r="AA8" s="1"/>
      <c r="AB8" s="1"/>
      <c r="AC8" s="1"/>
      <c r="AD8" s="1"/>
      <c r="AE8" s="1"/>
      <c r="AF8" s="1"/>
      <c r="AG8" s="32"/>
      <c r="AH8" s="44"/>
      <c r="AI8" s="1"/>
      <c r="AJ8" s="1"/>
      <c r="AK8" s="1"/>
      <c r="AL8" s="1"/>
      <c r="AM8" s="1"/>
      <c r="AN8" s="1"/>
      <c r="AO8" s="1"/>
      <c r="AP8" s="1"/>
      <c r="AQ8" s="1"/>
      <c r="AR8" s="32"/>
      <c r="AS8" s="44"/>
      <c r="AT8" s="1"/>
      <c r="AU8" s="1"/>
      <c r="AV8" s="1"/>
      <c r="AW8" s="1"/>
      <c r="AX8" s="1"/>
      <c r="AY8" s="1"/>
      <c r="AZ8" s="1"/>
      <c r="BA8" s="1"/>
      <c r="BB8" s="1"/>
      <c r="BC8" s="32"/>
      <c r="BD8" s="44"/>
      <c r="BE8" s="1"/>
      <c r="BF8" s="1"/>
      <c r="BG8" s="1"/>
      <c r="BH8" s="1"/>
      <c r="BI8" s="1"/>
      <c r="BJ8" s="1"/>
      <c r="BK8" s="1"/>
      <c r="BL8" s="1"/>
      <c r="BM8" s="1"/>
      <c r="BN8" s="32"/>
      <c r="BO8" s="44"/>
      <c r="BP8" s="1"/>
      <c r="BQ8" s="1"/>
      <c r="BR8" s="1"/>
      <c r="BS8" s="1"/>
      <c r="BT8" s="1"/>
      <c r="BU8" s="1"/>
      <c r="BV8" s="1"/>
      <c r="BW8" s="1"/>
      <c r="BX8" s="33"/>
      <c r="BY8" s="33"/>
      <c r="BZ8" s="44"/>
      <c r="CA8" s="1"/>
      <c r="CB8" s="1"/>
      <c r="CC8" s="1"/>
      <c r="CD8" s="1"/>
      <c r="CE8" s="1"/>
      <c r="CF8" s="1"/>
      <c r="CG8" s="1"/>
      <c r="CH8" s="1"/>
      <c r="CI8" s="33"/>
      <c r="CJ8" s="33"/>
      <c r="CK8" s="44"/>
      <c r="CM8" s="1"/>
      <c r="CX8" s="74"/>
    </row>
    <row r="9" spans="1:107" ht="33.75" customHeight="1" thickBot="1">
      <c r="A9" s="156" t="s">
        <v>8</v>
      </c>
      <c r="B9" s="2"/>
      <c r="C9" s="28"/>
      <c r="D9" s="79"/>
      <c r="E9" s="29"/>
      <c r="F9" s="29"/>
      <c r="G9" s="29"/>
      <c r="H9" s="29"/>
      <c r="I9" s="29"/>
      <c r="J9" s="29"/>
      <c r="K9" s="29"/>
      <c r="L9" s="35">
        <f aca="true" t="shared" si="0" ref="L9:L15">SUM(C9:K9)</f>
        <v>0</v>
      </c>
      <c r="M9" s="28"/>
      <c r="N9" s="79"/>
      <c r="O9" s="79"/>
      <c r="P9" s="79"/>
      <c r="Q9" s="79"/>
      <c r="R9" s="29"/>
      <c r="S9" s="29"/>
      <c r="T9" s="29"/>
      <c r="U9" s="29"/>
      <c r="V9" s="122"/>
      <c r="W9" s="35">
        <f>SUM(M9:V9)</f>
        <v>0</v>
      </c>
      <c r="X9" s="28"/>
      <c r="Y9" s="79"/>
      <c r="Z9" s="79"/>
      <c r="AA9" s="79"/>
      <c r="AB9" s="79"/>
      <c r="AC9" s="29"/>
      <c r="AD9" s="29"/>
      <c r="AE9" s="29"/>
      <c r="AF9" s="29"/>
      <c r="AG9" s="122"/>
      <c r="AH9" s="35">
        <f>SUM(X9:AG9)</f>
        <v>0</v>
      </c>
      <c r="AI9" s="28"/>
      <c r="AJ9" s="79"/>
      <c r="AK9" s="79"/>
      <c r="AL9" s="79"/>
      <c r="AM9" s="79"/>
      <c r="AN9" s="29"/>
      <c r="AO9" s="29"/>
      <c r="AP9" s="29"/>
      <c r="AQ9" s="29"/>
      <c r="AR9" s="122"/>
      <c r="AS9" s="35">
        <f>SUM(AI9:AR9)</f>
        <v>0</v>
      </c>
      <c r="AT9" s="28"/>
      <c r="AU9" s="79"/>
      <c r="AV9" s="79"/>
      <c r="AW9" s="79"/>
      <c r="AX9" s="79"/>
      <c r="AY9" s="29"/>
      <c r="AZ9" s="29"/>
      <c r="BA9" s="29"/>
      <c r="BB9" s="29"/>
      <c r="BC9" s="122"/>
      <c r="BD9" s="35">
        <f>SUM(AT9:BC9)</f>
        <v>0</v>
      </c>
      <c r="BE9" s="28"/>
      <c r="BF9" s="79"/>
      <c r="BG9" s="79"/>
      <c r="BH9" s="79"/>
      <c r="BI9" s="79"/>
      <c r="BJ9" s="29"/>
      <c r="BK9" s="29"/>
      <c r="BL9" s="29"/>
      <c r="BM9" s="29"/>
      <c r="BN9" s="122"/>
      <c r="BO9" s="35">
        <f>SUM(BE9:BN9)</f>
        <v>0</v>
      </c>
      <c r="BP9" s="28"/>
      <c r="BQ9" s="79"/>
      <c r="BR9" s="79"/>
      <c r="BS9" s="79"/>
      <c r="BT9" s="79"/>
      <c r="BU9" s="29"/>
      <c r="BV9" s="29"/>
      <c r="BW9" s="29"/>
      <c r="BX9" s="29"/>
      <c r="BY9" s="122"/>
      <c r="BZ9" s="35">
        <f>SUM(BP9:BY9)</f>
        <v>0</v>
      </c>
      <c r="CA9" s="28"/>
      <c r="CB9" s="79"/>
      <c r="CC9" s="79"/>
      <c r="CD9" s="79"/>
      <c r="CE9" s="79"/>
      <c r="CF9" s="29"/>
      <c r="CG9" s="29"/>
      <c r="CH9" s="29"/>
      <c r="CI9" s="29"/>
      <c r="CJ9" s="122"/>
      <c r="CK9" s="35">
        <f>SUM(CA9:CJ9)</f>
        <v>0</v>
      </c>
      <c r="CL9" s="88"/>
      <c r="CM9" s="49">
        <f aca="true" t="shared" si="1" ref="CM9:CV15">C9+M9+X9+AI9+AT9+BE9+BP9+CA9</f>
        <v>0</v>
      </c>
      <c r="CN9" s="81">
        <f t="shared" si="1"/>
        <v>0</v>
      </c>
      <c r="CO9" s="81">
        <f t="shared" si="1"/>
        <v>0</v>
      </c>
      <c r="CP9" s="81">
        <f t="shared" si="1"/>
        <v>0</v>
      </c>
      <c r="CQ9" s="81">
        <f t="shared" si="1"/>
        <v>0</v>
      </c>
      <c r="CR9" s="81">
        <f t="shared" si="1"/>
        <v>0</v>
      </c>
      <c r="CS9" s="81">
        <f t="shared" si="1"/>
        <v>0</v>
      </c>
      <c r="CT9" s="81">
        <f t="shared" si="1"/>
        <v>0</v>
      </c>
      <c r="CU9" s="81">
        <f t="shared" si="1"/>
        <v>0</v>
      </c>
      <c r="CV9" s="81">
        <f t="shared" si="1"/>
        <v>0</v>
      </c>
      <c r="CW9" s="82">
        <f aca="true" t="shared" si="2" ref="CW9:CW15">L9+W9+AH9+AS9+BD9+BO9+BZ9+CK9</f>
        <v>0</v>
      </c>
      <c r="CX9" s="69" t="e">
        <f aca="true" t="shared" si="3" ref="CX9:CX15">CW9/$CW$17</f>
        <v>#DIV/0!</v>
      </c>
      <c r="CY9" s="179" t="e">
        <f>IF(CX9&gt;0.5,"PF INCORRETO: rever Plano Financeiro do beneficiário. A % de custos de pessoal não pode ser superior a 50% do Plano Financeiro do beneficiário","Total custos de pessoal dentro dos limites da convocatória")</f>
        <v>#DIV/0!</v>
      </c>
      <c r="CZ9" s="180"/>
      <c r="DA9" s="180"/>
      <c r="DB9" s="180"/>
      <c r="DC9" s="180"/>
    </row>
    <row r="10" spans="1:102" ht="37.5" customHeight="1" thickBot="1">
      <c r="A10" s="155" t="s">
        <v>9</v>
      </c>
      <c r="B10" s="2"/>
      <c r="C10" s="124">
        <f>ROUND(C9*0.15,2)</f>
        <v>0</v>
      </c>
      <c r="D10" s="125">
        <f>ROUND(D9*0.15,2)</f>
        <v>0</v>
      </c>
      <c r="E10" s="126">
        <f>ROUND(E9*0.15,2)</f>
        <v>0</v>
      </c>
      <c r="F10" s="31"/>
      <c r="G10" s="31"/>
      <c r="H10" s="31"/>
      <c r="I10" s="31"/>
      <c r="J10" s="31"/>
      <c r="K10" s="31"/>
      <c r="L10" s="121">
        <f t="shared" si="0"/>
        <v>0</v>
      </c>
      <c r="M10" s="125">
        <f aca="true" t="shared" si="4" ref="M10:V10">ROUND(M9*0.15,2)</f>
        <v>0</v>
      </c>
      <c r="N10" s="125">
        <f t="shared" si="4"/>
        <v>0</v>
      </c>
      <c r="O10" s="125">
        <f t="shared" si="4"/>
        <v>0</v>
      </c>
      <c r="P10" s="125">
        <f t="shared" si="4"/>
        <v>0</v>
      </c>
      <c r="Q10" s="125">
        <f t="shared" si="4"/>
        <v>0</v>
      </c>
      <c r="R10" s="125">
        <f t="shared" si="4"/>
        <v>0</v>
      </c>
      <c r="S10" s="125">
        <f t="shared" si="4"/>
        <v>0</v>
      </c>
      <c r="T10" s="125">
        <f t="shared" si="4"/>
        <v>0</v>
      </c>
      <c r="U10" s="125">
        <f t="shared" si="4"/>
        <v>0</v>
      </c>
      <c r="V10" s="125">
        <f t="shared" si="4"/>
        <v>0</v>
      </c>
      <c r="W10" s="121">
        <f aca="true" t="shared" si="5" ref="W10:W15">SUM(M10:V10)</f>
        <v>0</v>
      </c>
      <c r="X10" s="125">
        <f aca="true" t="shared" si="6" ref="X10:AG10">ROUND(X9*0.15,2)</f>
        <v>0</v>
      </c>
      <c r="Y10" s="125">
        <f t="shared" si="6"/>
        <v>0</v>
      </c>
      <c r="Z10" s="125">
        <f t="shared" si="6"/>
        <v>0</v>
      </c>
      <c r="AA10" s="125">
        <f t="shared" si="6"/>
        <v>0</v>
      </c>
      <c r="AB10" s="125">
        <f t="shared" si="6"/>
        <v>0</v>
      </c>
      <c r="AC10" s="125">
        <f t="shared" si="6"/>
        <v>0</v>
      </c>
      <c r="AD10" s="125">
        <f t="shared" si="6"/>
        <v>0</v>
      </c>
      <c r="AE10" s="125">
        <f t="shared" si="6"/>
        <v>0</v>
      </c>
      <c r="AF10" s="125">
        <f t="shared" si="6"/>
        <v>0</v>
      </c>
      <c r="AG10" s="125">
        <f t="shared" si="6"/>
        <v>0</v>
      </c>
      <c r="AH10" s="121">
        <f aca="true" t="shared" si="7" ref="AH10:AH15">SUM(X10:AG10)</f>
        <v>0</v>
      </c>
      <c r="AI10" s="125">
        <f aca="true" t="shared" si="8" ref="AI10:AR10">ROUND(AI9*0.15,2)</f>
        <v>0</v>
      </c>
      <c r="AJ10" s="125">
        <f t="shared" si="8"/>
        <v>0</v>
      </c>
      <c r="AK10" s="125">
        <f t="shared" si="8"/>
        <v>0</v>
      </c>
      <c r="AL10" s="125">
        <f t="shared" si="8"/>
        <v>0</v>
      </c>
      <c r="AM10" s="125">
        <f t="shared" si="8"/>
        <v>0</v>
      </c>
      <c r="AN10" s="125">
        <f t="shared" si="8"/>
        <v>0</v>
      </c>
      <c r="AO10" s="125">
        <f t="shared" si="8"/>
        <v>0</v>
      </c>
      <c r="AP10" s="125">
        <f t="shared" si="8"/>
        <v>0</v>
      </c>
      <c r="AQ10" s="125">
        <f t="shared" si="8"/>
        <v>0</v>
      </c>
      <c r="AR10" s="125">
        <f t="shared" si="8"/>
        <v>0</v>
      </c>
      <c r="AS10" s="121">
        <f aca="true" t="shared" si="9" ref="AS10:AS15">SUM(AI10:AR10)</f>
        <v>0</v>
      </c>
      <c r="AT10" s="125">
        <f aca="true" t="shared" si="10" ref="AT10:BC10">ROUND(AT9*0.15,2)</f>
        <v>0</v>
      </c>
      <c r="AU10" s="125">
        <f t="shared" si="10"/>
        <v>0</v>
      </c>
      <c r="AV10" s="125">
        <f t="shared" si="10"/>
        <v>0</v>
      </c>
      <c r="AW10" s="125">
        <f t="shared" si="10"/>
        <v>0</v>
      </c>
      <c r="AX10" s="125">
        <f t="shared" si="10"/>
        <v>0</v>
      </c>
      <c r="AY10" s="125">
        <f t="shared" si="10"/>
        <v>0</v>
      </c>
      <c r="AZ10" s="125">
        <f t="shared" si="10"/>
        <v>0</v>
      </c>
      <c r="BA10" s="125">
        <f t="shared" si="10"/>
        <v>0</v>
      </c>
      <c r="BB10" s="125">
        <f t="shared" si="10"/>
        <v>0</v>
      </c>
      <c r="BC10" s="125">
        <f t="shared" si="10"/>
        <v>0</v>
      </c>
      <c r="BD10" s="121">
        <f aca="true" t="shared" si="11" ref="BD10:BD15">SUM(AT10:BC10)</f>
        <v>0</v>
      </c>
      <c r="BE10" s="125">
        <f aca="true" t="shared" si="12" ref="BE10:BN10">ROUND(BE9*0.15,2)</f>
        <v>0</v>
      </c>
      <c r="BF10" s="125">
        <f t="shared" si="12"/>
        <v>0</v>
      </c>
      <c r="BG10" s="125">
        <f t="shared" si="12"/>
        <v>0</v>
      </c>
      <c r="BH10" s="125">
        <f t="shared" si="12"/>
        <v>0</v>
      </c>
      <c r="BI10" s="125">
        <f t="shared" si="12"/>
        <v>0</v>
      </c>
      <c r="BJ10" s="125">
        <f t="shared" si="12"/>
        <v>0</v>
      </c>
      <c r="BK10" s="125">
        <f t="shared" si="12"/>
        <v>0</v>
      </c>
      <c r="BL10" s="125">
        <f t="shared" si="12"/>
        <v>0</v>
      </c>
      <c r="BM10" s="125">
        <f t="shared" si="12"/>
        <v>0</v>
      </c>
      <c r="BN10" s="125">
        <f t="shared" si="12"/>
        <v>0</v>
      </c>
      <c r="BO10" s="121">
        <f aca="true" t="shared" si="13" ref="BO10:BO15">SUM(BE10:BN10)</f>
        <v>0</v>
      </c>
      <c r="BP10" s="125">
        <f aca="true" t="shared" si="14" ref="BP10:BY10">ROUND(BP9*0.15,2)</f>
        <v>0</v>
      </c>
      <c r="BQ10" s="125">
        <f t="shared" si="14"/>
        <v>0</v>
      </c>
      <c r="BR10" s="125">
        <f t="shared" si="14"/>
        <v>0</v>
      </c>
      <c r="BS10" s="125">
        <f t="shared" si="14"/>
        <v>0</v>
      </c>
      <c r="BT10" s="125">
        <f t="shared" si="14"/>
        <v>0</v>
      </c>
      <c r="BU10" s="125">
        <f t="shared" si="14"/>
        <v>0</v>
      </c>
      <c r="BV10" s="125">
        <f t="shared" si="14"/>
        <v>0</v>
      </c>
      <c r="BW10" s="125">
        <f t="shared" si="14"/>
        <v>0</v>
      </c>
      <c r="BX10" s="125">
        <f t="shared" si="14"/>
        <v>0</v>
      </c>
      <c r="BY10" s="125">
        <f t="shared" si="14"/>
        <v>0</v>
      </c>
      <c r="BZ10" s="121">
        <f aca="true" t="shared" si="15" ref="BZ10:BZ15">SUM(BP10:BY10)</f>
        <v>0</v>
      </c>
      <c r="CA10" s="125">
        <f aca="true" t="shared" si="16" ref="CA10:CJ10">ROUND(CA9*0.15,2)</f>
        <v>0</v>
      </c>
      <c r="CB10" s="125">
        <f t="shared" si="16"/>
        <v>0</v>
      </c>
      <c r="CC10" s="125">
        <f t="shared" si="16"/>
        <v>0</v>
      </c>
      <c r="CD10" s="125">
        <f t="shared" si="16"/>
        <v>0</v>
      </c>
      <c r="CE10" s="125">
        <f t="shared" si="16"/>
        <v>0</v>
      </c>
      <c r="CF10" s="125">
        <f t="shared" si="16"/>
        <v>0</v>
      </c>
      <c r="CG10" s="125">
        <f t="shared" si="16"/>
        <v>0</v>
      </c>
      <c r="CH10" s="125">
        <f t="shared" si="16"/>
        <v>0</v>
      </c>
      <c r="CI10" s="125">
        <f t="shared" si="16"/>
        <v>0</v>
      </c>
      <c r="CJ10" s="125">
        <f t="shared" si="16"/>
        <v>0</v>
      </c>
      <c r="CK10" s="121">
        <f aca="true" t="shared" si="17" ref="CK10:CK15">SUM(CA10:CJ10)</f>
        <v>0</v>
      </c>
      <c r="CL10" s="88"/>
      <c r="CM10" s="127">
        <f t="shared" si="1"/>
        <v>0</v>
      </c>
      <c r="CN10" s="128">
        <f t="shared" si="1"/>
        <v>0</v>
      </c>
      <c r="CO10" s="128">
        <f t="shared" si="1"/>
        <v>0</v>
      </c>
      <c r="CP10" s="128">
        <f t="shared" si="1"/>
        <v>0</v>
      </c>
      <c r="CQ10" s="128">
        <f t="shared" si="1"/>
        <v>0</v>
      </c>
      <c r="CR10" s="128">
        <f t="shared" si="1"/>
        <v>0</v>
      </c>
      <c r="CS10" s="128">
        <f t="shared" si="1"/>
        <v>0</v>
      </c>
      <c r="CT10" s="128">
        <f t="shared" si="1"/>
        <v>0</v>
      </c>
      <c r="CU10" s="128">
        <f t="shared" si="1"/>
        <v>0</v>
      </c>
      <c r="CV10" s="128">
        <f t="shared" si="1"/>
        <v>0</v>
      </c>
      <c r="CW10" s="129">
        <f t="shared" si="2"/>
        <v>0</v>
      </c>
      <c r="CX10" s="130" t="e">
        <f t="shared" si="3"/>
        <v>#DIV/0!</v>
      </c>
    </row>
    <row r="11" spans="1:102" ht="30.75" thickBot="1">
      <c r="A11" s="156" t="s">
        <v>10</v>
      </c>
      <c r="B11" s="2"/>
      <c r="C11" s="30"/>
      <c r="D11" s="80"/>
      <c r="E11" s="31"/>
      <c r="F11" s="31"/>
      <c r="G11" s="31"/>
      <c r="H11" s="31"/>
      <c r="I11" s="31"/>
      <c r="J11" s="31"/>
      <c r="K11" s="31"/>
      <c r="L11" s="35">
        <f t="shared" si="0"/>
        <v>0</v>
      </c>
      <c r="M11" s="30"/>
      <c r="N11" s="80"/>
      <c r="O11" s="80"/>
      <c r="P11" s="80"/>
      <c r="Q11" s="80"/>
      <c r="R11" s="31"/>
      <c r="S11" s="31"/>
      <c r="T11" s="31"/>
      <c r="U11" s="31"/>
      <c r="V11" s="123"/>
      <c r="W11" s="35">
        <f t="shared" si="5"/>
        <v>0</v>
      </c>
      <c r="X11" s="30"/>
      <c r="Y11" s="80"/>
      <c r="Z11" s="80"/>
      <c r="AA11" s="80"/>
      <c r="AB11" s="80"/>
      <c r="AC11" s="31"/>
      <c r="AD11" s="31"/>
      <c r="AE11" s="31"/>
      <c r="AF11" s="31"/>
      <c r="AG11" s="123"/>
      <c r="AH11" s="35">
        <f t="shared" si="7"/>
        <v>0</v>
      </c>
      <c r="AI11" s="30"/>
      <c r="AJ11" s="80"/>
      <c r="AK11" s="80"/>
      <c r="AL11" s="80"/>
      <c r="AM11" s="80"/>
      <c r="AN11" s="31"/>
      <c r="AO11" s="31"/>
      <c r="AP11" s="31"/>
      <c r="AQ11" s="31"/>
      <c r="AR11" s="123"/>
      <c r="AS11" s="35">
        <f t="shared" si="9"/>
        <v>0</v>
      </c>
      <c r="AT11" s="30"/>
      <c r="AU11" s="80"/>
      <c r="AV11" s="80"/>
      <c r="AW11" s="80"/>
      <c r="AX11" s="80"/>
      <c r="AY11" s="31"/>
      <c r="AZ11" s="31"/>
      <c r="BA11" s="31"/>
      <c r="BB11" s="31"/>
      <c r="BC11" s="123"/>
      <c r="BD11" s="35">
        <f t="shared" si="11"/>
        <v>0</v>
      </c>
      <c r="BE11" s="30"/>
      <c r="BF11" s="80"/>
      <c r="BG11" s="80"/>
      <c r="BH11" s="80"/>
      <c r="BI11" s="80"/>
      <c r="BJ11" s="31"/>
      <c r="BK11" s="31"/>
      <c r="BL11" s="31"/>
      <c r="BM11" s="31"/>
      <c r="BN11" s="123"/>
      <c r="BO11" s="35">
        <f t="shared" si="13"/>
        <v>0</v>
      </c>
      <c r="BP11" s="30"/>
      <c r="BQ11" s="80"/>
      <c r="BR11" s="80"/>
      <c r="BS11" s="80"/>
      <c r="BT11" s="80"/>
      <c r="BU11" s="31"/>
      <c r="BV11" s="31"/>
      <c r="BW11" s="31"/>
      <c r="BX11" s="31"/>
      <c r="BY11" s="123"/>
      <c r="BZ11" s="35">
        <f t="shared" si="15"/>
        <v>0</v>
      </c>
      <c r="CA11" s="30"/>
      <c r="CB11" s="80"/>
      <c r="CC11" s="80"/>
      <c r="CD11" s="80"/>
      <c r="CE11" s="80"/>
      <c r="CF11" s="31"/>
      <c r="CG11" s="31"/>
      <c r="CH11" s="31"/>
      <c r="CI11" s="31"/>
      <c r="CJ11" s="123"/>
      <c r="CK11" s="35">
        <f t="shared" si="17"/>
        <v>0</v>
      </c>
      <c r="CL11" s="88"/>
      <c r="CM11" s="50">
        <f t="shared" si="1"/>
        <v>0</v>
      </c>
      <c r="CN11" s="51">
        <f t="shared" si="1"/>
        <v>0</v>
      </c>
      <c r="CO11" s="51">
        <f t="shared" si="1"/>
        <v>0</v>
      </c>
      <c r="CP11" s="51">
        <f t="shared" si="1"/>
        <v>0</v>
      </c>
      <c r="CQ11" s="51">
        <f t="shared" si="1"/>
        <v>0</v>
      </c>
      <c r="CR11" s="51">
        <f t="shared" si="1"/>
        <v>0</v>
      </c>
      <c r="CS11" s="51">
        <f t="shared" si="1"/>
        <v>0</v>
      </c>
      <c r="CT11" s="51">
        <f t="shared" si="1"/>
        <v>0</v>
      </c>
      <c r="CU11" s="51">
        <f t="shared" si="1"/>
        <v>0</v>
      </c>
      <c r="CV11" s="51">
        <f t="shared" si="1"/>
        <v>0</v>
      </c>
      <c r="CW11" s="52">
        <f t="shared" si="2"/>
        <v>0</v>
      </c>
      <c r="CX11" s="70" t="e">
        <f t="shared" si="3"/>
        <v>#DIV/0!</v>
      </c>
    </row>
    <row r="12" spans="1:102" ht="30.75" thickBot="1">
      <c r="A12" s="156" t="s">
        <v>7</v>
      </c>
      <c r="B12" s="2"/>
      <c r="C12" s="30"/>
      <c r="D12" s="80"/>
      <c r="E12" s="31"/>
      <c r="F12" s="31"/>
      <c r="G12" s="31"/>
      <c r="H12" s="31"/>
      <c r="I12" s="31"/>
      <c r="J12" s="31"/>
      <c r="K12" s="31"/>
      <c r="L12" s="35">
        <f t="shared" si="0"/>
        <v>0</v>
      </c>
      <c r="M12" s="30"/>
      <c r="N12" s="80"/>
      <c r="O12" s="80"/>
      <c r="P12" s="80"/>
      <c r="Q12" s="80"/>
      <c r="R12" s="31"/>
      <c r="S12" s="31"/>
      <c r="T12" s="31"/>
      <c r="U12" s="31"/>
      <c r="V12" s="123"/>
      <c r="W12" s="35">
        <f t="shared" si="5"/>
        <v>0</v>
      </c>
      <c r="X12" s="30"/>
      <c r="Y12" s="80"/>
      <c r="Z12" s="80"/>
      <c r="AA12" s="80"/>
      <c r="AB12" s="80"/>
      <c r="AC12" s="31"/>
      <c r="AD12" s="31"/>
      <c r="AE12" s="31"/>
      <c r="AF12" s="31"/>
      <c r="AG12" s="123"/>
      <c r="AH12" s="35">
        <f t="shared" si="7"/>
        <v>0</v>
      </c>
      <c r="AI12" s="30"/>
      <c r="AJ12" s="80"/>
      <c r="AK12" s="80"/>
      <c r="AL12" s="80"/>
      <c r="AM12" s="80"/>
      <c r="AN12" s="31"/>
      <c r="AO12" s="31"/>
      <c r="AP12" s="31"/>
      <c r="AQ12" s="31"/>
      <c r="AR12" s="123"/>
      <c r="AS12" s="35">
        <f t="shared" si="9"/>
        <v>0</v>
      </c>
      <c r="AT12" s="30"/>
      <c r="AU12" s="80"/>
      <c r="AV12" s="80"/>
      <c r="AW12" s="80"/>
      <c r="AX12" s="80"/>
      <c r="AY12" s="31"/>
      <c r="AZ12" s="31"/>
      <c r="BA12" s="31"/>
      <c r="BB12" s="31"/>
      <c r="BC12" s="123"/>
      <c r="BD12" s="35">
        <f t="shared" si="11"/>
        <v>0</v>
      </c>
      <c r="BE12" s="30"/>
      <c r="BF12" s="80"/>
      <c r="BG12" s="80"/>
      <c r="BH12" s="80"/>
      <c r="BI12" s="80"/>
      <c r="BJ12" s="31"/>
      <c r="BK12" s="31"/>
      <c r="BL12" s="31"/>
      <c r="BM12" s="31"/>
      <c r="BN12" s="123"/>
      <c r="BO12" s="35">
        <f t="shared" si="13"/>
        <v>0</v>
      </c>
      <c r="BP12" s="30"/>
      <c r="BQ12" s="80"/>
      <c r="BR12" s="80"/>
      <c r="BS12" s="80"/>
      <c r="BT12" s="80"/>
      <c r="BU12" s="31"/>
      <c r="BV12" s="31"/>
      <c r="BW12" s="31"/>
      <c r="BX12" s="31"/>
      <c r="BY12" s="123"/>
      <c r="BZ12" s="35">
        <f t="shared" si="15"/>
        <v>0</v>
      </c>
      <c r="CA12" s="30"/>
      <c r="CB12" s="80"/>
      <c r="CC12" s="80"/>
      <c r="CD12" s="80"/>
      <c r="CE12" s="80"/>
      <c r="CF12" s="31"/>
      <c r="CG12" s="31"/>
      <c r="CH12" s="31"/>
      <c r="CI12" s="31"/>
      <c r="CJ12" s="123"/>
      <c r="CK12" s="35">
        <f t="shared" si="17"/>
        <v>0</v>
      </c>
      <c r="CL12" s="88"/>
      <c r="CM12" s="50">
        <f t="shared" si="1"/>
        <v>0</v>
      </c>
      <c r="CN12" s="51">
        <f t="shared" si="1"/>
        <v>0</v>
      </c>
      <c r="CO12" s="51">
        <f t="shared" si="1"/>
        <v>0</v>
      </c>
      <c r="CP12" s="51">
        <f t="shared" si="1"/>
        <v>0</v>
      </c>
      <c r="CQ12" s="51">
        <f t="shared" si="1"/>
        <v>0</v>
      </c>
      <c r="CR12" s="51">
        <f t="shared" si="1"/>
        <v>0</v>
      </c>
      <c r="CS12" s="51">
        <f t="shared" si="1"/>
        <v>0</v>
      </c>
      <c r="CT12" s="51">
        <f t="shared" si="1"/>
        <v>0</v>
      </c>
      <c r="CU12" s="51">
        <f t="shared" si="1"/>
        <v>0</v>
      </c>
      <c r="CV12" s="51">
        <f t="shared" si="1"/>
        <v>0</v>
      </c>
      <c r="CW12" s="52">
        <f t="shared" si="2"/>
        <v>0</v>
      </c>
      <c r="CX12" s="70" t="e">
        <f t="shared" si="3"/>
        <v>#DIV/0!</v>
      </c>
    </row>
    <row r="13" spans="1:102" ht="33.75" customHeight="1" thickBot="1">
      <c r="A13" s="156" t="s">
        <v>11</v>
      </c>
      <c r="B13" s="2"/>
      <c r="C13" s="30"/>
      <c r="D13" s="80"/>
      <c r="E13" s="31"/>
      <c r="F13" s="31"/>
      <c r="G13" s="31"/>
      <c r="H13" s="31"/>
      <c r="I13" s="31"/>
      <c r="J13" s="31"/>
      <c r="K13" s="31"/>
      <c r="L13" s="35">
        <f t="shared" si="0"/>
        <v>0</v>
      </c>
      <c r="M13" s="30"/>
      <c r="N13" s="80"/>
      <c r="O13" s="80"/>
      <c r="P13" s="80"/>
      <c r="Q13" s="80"/>
      <c r="R13" s="31"/>
      <c r="S13" s="31"/>
      <c r="T13" s="31"/>
      <c r="U13" s="31"/>
      <c r="V13" s="123"/>
      <c r="W13" s="35">
        <f t="shared" si="5"/>
        <v>0</v>
      </c>
      <c r="X13" s="30"/>
      <c r="Y13" s="80"/>
      <c r="Z13" s="80"/>
      <c r="AA13" s="80"/>
      <c r="AB13" s="80"/>
      <c r="AC13" s="31"/>
      <c r="AD13" s="31"/>
      <c r="AE13" s="31"/>
      <c r="AF13" s="31"/>
      <c r="AG13" s="123"/>
      <c r="AH13" s="35">
        <f t="shared" si="7"/>
        <v>0</v>
      </c>
      <c r="AI13" s="30"/>
      <c r="AJ13" s="80"/>
      <c r="AK13" s="80"/>
      <c r="AL13" s="80"/>
      <c r="AM13" s="80"/>
      <c r="AN13" s="31"/>
      <c r="AO13" s="31"/>
      <c r="AP13" s="31"/>
      <c r="AQ13" s="31"/>
      <c r="AR13" s="123"/>
      <c r="AS13" s="35">
        <f t="shared" si="9"/>
        <v>0</v>
      </c>
      <c r="AT13" s="30"/>
      <c r="AU13" s="80"/>
      <c r="AV13" s="80"/>
      <c r="AW13" s="80"/>
      <c r="AX13" s="80"/>
      <c r="AY13" s="31"/>
      <c r="AZ13" s="31"/>
      <c r="BA13" s="31"/>
      <c r="BB13" s="31"/>
      <c r="BC13" s="123"/>
      <c r="BD13" s="35">
        <f t="shared" si="11"/>
        <v>0</v>
      </c>
      <c r="BE13" s="30"/>
      <c r="BF13" s="80"/>
      <c r="BG13" s="80"/>
      <c r="BH13" s="80"/>
      <c r="BI13" s="80"/>
      <c r="BJ13" s="31"/>
      <c r="BK13" s="31"/>
      <c r="BL13" s="31"/>
      <c r="BM13" s="31"/>
      <c r="BN13" s="123"/>
      <c r="BO13" s="35">
        <f t="shared" si="13"/>
        <v>0</v>
      </c>
      <c r="BP13" s="30"/>
      <c r="BQ13" s="80"/>
      <c r="BR13" s="80"/>
      <c r="BS13" s="80"/>
      <c r="BT13" s="80"/>
      <c r="BU13" s="31"/>
      <c r="BV13" s="31"/>
      <c r="BW13" s="31"/>
      <c r="BX13" s="31"/>
      <c r="BY13" s="123"/>
      <c r="BZ13" s="35">
        <f t="shared" si="15"/>
        <v>0</v>
      </c>
      <c r="CA13" s="30"/>
      <c r="CB13" s="80"/>
      <c r="CC13" s="80"/>
      <c r="CD13" s="80"/>
      <c r="CE13" s="80"/>
      <c r="CF13" s="31"/>
      <c r="CG13" s="31"/>
      <c r="CH13" s="31"/>
      <c r="CI13" s="31"/>
      <c r="CJ13" s="123"/>
      <c r="CK13" s="35">
        <f t="shared" si="17"/>
        <v>0</v>
      </c>
      <c r="CL13" s="88"/>
      <c r="CM13" s="50">
        <f t="shared" si="1"/>
        <v>0</v>
      </c>
      <c r="CN13" s="51">
        <f t="shared" si="1"/>
        <v>0</v>
      </c>
      <c r="CO13" s="51">
        <f t="shared" si="1"/>
        <v>0</v>
      </c>
      <c r="CP13" s="51">
        <f t="shared" si="1"/>
        <v>0</v>
      </c>
      <c r="CQ13" s="51">
        <f t="shared" si="1"/>
        <v>0</v>
      </c>
      <c r="CR13" s="51">
        <f t="shared" si="1"/>
        <v>0</v>
      </c>
      <c r="CS13" s="51">
        <f t="shared" si="1"/>
        <v>0</v>
      </c>
      <c r="CT13" s="51">
        <f t="shared" si="1"/>
        <v>0</v>
      </c>
      <c r="CU13" s="51">
        <f t="shared" si="1"/>
        <v>0</v>
      </c>
      <c r="CV13" s="51">
        <f t="shared" si="1"/>
        <v>0</v>
      </c>
      <c r="CW13" s="52">
        <f t="shared" si="2"/>
        <v>0</v>
      </c>
      <c r="CX13" s="70" t="e">
        <f t="shared" si="3"/>
        <v>#DIV/0!</v>
      </c>
    </row>
    <row r="14" spans="1:102" ht="45.75" thickBot="1">
      <c r="A14" s="157" t="s">
        <v>12</v>
      </c>
      <c r="B14" s="2"/>
      <c r="C14" s="30"/>
      <c r="D14" s="80"/>
      <c r="E14" s="31"/>
      <c r="F14" s="31"/>
      <c r="G14" s="31"/>
      <c r="H14" s="31"/>
      <c r="I14" s="31"/>
      <c r="J14" s="31"/>
      <c r="K14" s="31"/>
      <c r="L14" s="35">
        <f t="shared" si="0"/>
        <v>0</v>
      </c>
      <c r="M14" s="30"/>
      <c r="N14" s="80"/>
      <c r="O14" s="80"/>
      <c r="P14" s="80"/>
      <c r="Q14" s="80"/>
      <c r="R14" s="31"/>
      <c r="S14" s="31"/>
      <c r="T14" s="31"/>
      <c r="U14" s="31"/>
      <c r="V14" s="123"/>
      <c r="W14" s="35">
        <f t="shared" si="5"/>
        <v>0</v>
      </c>
      <c r="X14" s="30"/>
      <c r="Y14" s="80"/>
      <c r="Z14" s="80"/>
      <c r="AA14" s="80"/>
      <c r="AB14" s="80"/>
      <c r="AC14" s="31"/>
      <c r="AD14" s="31"/>
      <c r="AE14" s="31"/>
      <c r="AF14" s="31"/>
      <c r="AG14" s="123"/>
      <c r="AH14" s="35">
        <f t="shared" si="7"/>
        <v>0</v>
      </c>
      <c r="AI14" s="30"/>
      <c r="AJ14" s="80"/>
      <c r="AK14" s="80"/>
      <c r="AL14" s="80"/>
      <c r="AM14" s="80"/>
      <c r="AN14" s="31"/>
      <c r="AO14" s="31"/>
      <c r="AP14" s="31"/>
      <c r="AQ14" s="31"/>
      <c r="AR14" s="123"/>
      <c r="AS14" s="35">
        <f t="shared" si="9"/>
        <v>0</v>
      </c>
      <c r="AT14" s="30"/>
      <c r="AU14" s="80"/>
      <c r="AV14" s="80"/>
      <c r="AW14" s="80"/>
      <c r="AX14" s="80"/>
      <c r="AY14" s="31"/>
      <c r="AZ14" s="31"/>
      <c r="BA14" s="31"/>
      <c r="BB14" s="31"/>
      <c r="BC14" s="123"/>
      <c r="BD14" s="35">
        <f t="shared" si="11"/>
        <v>0</v>
      </c>
      <c r="BE14" s="30"/>
      <c r="BF14" s="80"/>
      <c r="BG14" s="80"/>
      <c r="BH14" s="80"/>
      <c r="BI14" s="80"/>
      <c r="BJ14" s="31"/>
      <c r="BK14" s="31"/>
      <c r="BL14" s="31"/>
      <c r="BM14" s="31"/>
      <c r="BN14" s="123"/>
      <c r="BO14" s="35">
        <f t="shared" si="13"/>
        <v>0</v>
      </c>
      <c r="BP14" s="30"/>
      <c r="BQ14" s="80"/>
      <c r="BR14" s="80"/>
      <c r="BS14" s="80"/>
      <c r="BT14" s="80"/>
      <c r="BU14" s="31"/>
      <c r="BV14" s="31"/>
      <c r="BW14" s="31"/>
      <c r="BX14" s="31"/>
      <c r="BY14" s="123"/>
      <c r="BZ14" s="35">
        <f t="shared" si="15"/>
        <v>0</v>
      </c>
      <c r="CA14" s="30"/>
      <c r="CB14" s="80"/>
      <c r="CC14" s="80"/>
      <c r="CD14" s="80"/>
      <c r="CE14" s="80"/>
      <c r="CF14" s="31"/>
      <c r="CG14" s="31"/>
      <c r="CH14" s="31"/>
      <c r="CI14" s="31"/>
      <c r="CJ14" s="123"/>
      <c r="CK14" s="35">
        <f t="shared" si="17"/>
        <v>0</v>
      </c>
      <c r="CL14" s="88"/>
      <c r="CM14" s="50">
        <f t="shared" si="1"/>
        <v>0</v>
      </c>
      <c r="CN14" s="51">
        <f t="shared" si="1"/>
        <v>0</v>
      </c>
      <c r="CO14" s="51">
        <f t="shared" si="1"/>
        <v>0</v>
      </c>
      <c r="CP14" s="51">
        <f t="shared" si="1"/>
        <v>0</v>
      </c>
      <c r="CQ14" s="51">
        <f t="shared" si="1"/>
        <v>0</v>
      </c>
      <c r="CR14" s="51">
        <f t="shared" si="1"/>
        <v>0</v>
      </c>
      <c r="CS14" s="51">
        <f t="shared" si="1"/>
        <v>0</v>
      </c>
      <c r="CT14" s="51">
        <f t="shared" si="1"/>
        <v>0</v>
      </c>
      <c r="CU14" s="51">
        <f t="shared" si="1"/>
        <v>0</v>
      </c>
      <c r="CV14" s="51">
        <f t="shared" si="1"/>
        <v>0</v>
      </c>
      <c r="CW14" s="52">
        <f t="shared" si="2"/>
        <v>0</v>
      </c>
      <c r="CX14" s="70" t="e">
        <f t="shared" si="3"/>
        <v>#DIV/0!</v>
      </c>
    </row>
    <row r="15" spans="1:102" ht="31.5" customHeight="1">
      <c r="A15" s="140" t="s">
        <v>13</v>
      </c>
      <c r="B15" s="2"/>
      <c r="C15" s="131"/>
      <c r="D15" s="132"/>
      <c r="E15" s="133"/>
      <c r="F15" s="31"/>
      <c r="G15" s="31"/>
      <c r="H15" s="31"/>
      <c r="I15" s="31"/>
      <c r="J15" s="31"/>
      <c r="K15" s="31"/>
      <c r="L15" s="35">
        <f t="shared" si="0"/>
        <v>0</v>
      </c>
      <c r="M15" s="131"/>
      <c r="N15" s="132"/>
      <c r="O15" s="132"/>
      <c r="P15" s="132"/>
      <c r="Q15" s="132"/>
      <c r="R15" s="133"/>
      <c r="S15" s="133"/>
      <c r="T15" s="133"/>
      <c r="U15" s="133"/>
      <c r="V15" s="134"/>
      <c r="W15" s="35">
        <f t="shared" si="5"/>
        <v>0</v>
      </c>
      <c r="X15" s="131"/>
      <c r="Y15" s="132"/>
      <c r="Z15" s="132"/>
      <c r="AA15" s="132"/>
      <c r="AB15" s="132"/>
      <c r="AC15" s="133"/>
      <c r="AD15" s="133"/>
      <c r="AE15" s="133"/>
      <c r="AF15" s="133"/>
      <c r="AG15" s="134"/>
      <c r="AH15" s="35">
        <f t="shared" si="7"/>
        <v>0</v>
      </c>
      <c r="AI15" s="131"/>
      <c r="AJ15" s="132"/>
      <c r="AK15" s="132"/>
      <c r="AL15" s="132"/>
      <c r="AM15" s="132"/>
      <c r="AN15" s="133"/>
      <c r="AO15" s="133"/>
      <c r="AP15" s="133"/>
      <c r="AQ15" s="133"/>
      <c r="AR15" s="134"/>
      <c r="AS15" s="35">
        <f t="shared" si="9"/>
        <v>0</v>
      </c>
      <c r="AT15" s="131"/>
      <c r="AU15" s="132"/>
      <c r="AV15" s="132"/>
      <c r="AW15" s="132"/>
      <c r="AX15" s="132"/>
      <c r="AY15" s="133"/>
      <c r="AZ15" s="133"/>
      <c r="BA15" s="133"/>
      <c r="BB15" s="133"/>
      <c r="BC15" s="134"/>
      <c r="BD15" s="35">
        <f t="shared" si="11"/>
        <v>0</v>
      </c>
      <c r="BE15" s="131"/>
      <c r="BF15" s="132"/>
      <c r="BG15" s="132"/>
      <c r="BH15" s="132"/>
      <c r="BI15" s="132"/>
      <c r="BJ15" s="133"/>
      <c r="BK15" s="133"/>
      <c r="BL15" s="133"/>
      <c r="BM15" s="133"/>
      <c r="BN15" s="134"/>
      <c r="BO15" s="35">
        <f t="shared" si="13"/>
        <v>0</v>
      </c>
      <c r="BP15" s="131"/>
      <c r="BQ15" s="132"/>
      <c r="BR15" s="132"/>
      <c r="BS15" s="132"/>
      <c r="BT15" s="132"/>
      <c r="BU15" s="133"/>
      <c r="BV15" s="133"/>
      <c r="BW15" s="133"/>
      <c r="BX15" s="133"/>
      <c r="BY15" s="134"/>
      <c r="BZ15" s="35">
        <f t="shared" si="15"/>
        <v>0</v>
      </c>
      <c r="CA15" s="131"/>
      <c r="CB15" s="132"/>
      <c r="CC15" s="132"/>
      <c r="CD15" s="132"/>
      <c r="CE15" s="132"/>
      <c r="CF15" s="133"/>
      <c r="CG15" s="133"/>
      <c r="CH15" s="133"/>
      <c r="CI15" s="133"/>
      <c r="CJ15" s="134"/>
      <c r="CK15" s="35">
        <f t="shared" si="17"/>
        <v>0</v>
      </c>
      <c r="CL15" s="88"/>
      <c r="CM15" s="135">
        <f t="shared" si="1"/>
        <v>0</v>
      </c>
      <c r="CN15" s="136">
        <f t="shared" si="1"/>
        <v>0</v>
      </c>
      <c r="CO15" s="136">
        <f t="shared" si="1"/>
        <v>0</v>
      </c>
      <c r="CP15" s="136">
        <f t="shared" si="1"/>
        <v>0</v>
      </c>
      <c r="CQ15" s="136">
        <f t="shared" si="1"/>
        <v>0</v>
      </c>
      <c r="CR15" s="136">
        <f t="shared" si="1"/>
        <v>0</v>
      </c>
      <c r="CS15" s="136">
        <f t="shared" si="1"/>
        <v>0</v>
      </c>
      <c r="CT15" s="136">
        <f t="shared" si="1"/>
        <v>0</v>
      </c>
      <c r="CU15" s="136">
        <f t="shared" si="1"/>
        <v>0</v>
      </c>
      <c r="CV15" s="136">
        <f t="shared" si="1"/>
        <v>0</v>
      </c>
      <c r="CW15" s="137">
        <f t="shared" si="2"/>
        <v>0</v>
      </c>
      <c r="CX15" s="139" t="e">
        <f t="shared" si="3"/>
        <v>#DIV/0!</v>
      </c>
    </row>
    <row r="16" spans="1:102" ht="6" customHeight="1" thickBot="1">
      <c r="A16" s="13"/>
      <c r="B16" s="2"/>
      <c r="C16" s="6"/>
      <c r="D16" s="6"/>
      <c r="E16" s="6"/>
      <c r="F16" s="6"/>
      <c r="G16" s="6"/>
      <c r="H16" s="6"/>
      <c r="I16" s="6"/>
      <c r="J16" s="6"/>
      <c r="K16" s="6"/>
      <c r="L16" s="45"/>
      <c r="M16" s="6"/>
      <c r="N16" s="6"/>
      <c r="O16" s="6"/>
      <c r="P16" s="6"/>
      <c r="Q16" s="6"/>
      <c r="R16" s="6"/>
      <c r="S16" s="6"/>
      <c r="T16" s="6"/>
      <c r="U16" s="6"/>
      <c r="V16" s="6"/>
      <c r="W16" s="45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45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45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45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45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45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45"/>
      <c r="CL16" s="88"/>
      <c r="CM16" s="7"/>
      <c r="CX16" s="71"/>
    </row>
    <row r="17" spans="1:102" ht="36" customHeight="1" thickBot="1">
      <c r="A17" s="14" t="s">
        <v>3</v>
      </c>
      <c r="B17" s="3"/>
      <c r="C17" s="36">
        <f>SUM(C9:C14)-C15</f>
        <v>0</v>
      </c>
      <c r="D17" s="38">
        <f aca="true" t="shared" si="18" ref="D17:L17">SUM(D9:D14)-D15</f>
        <v>0</v>
      </c>
      <c r="E17" s="38">
        <f t="shared" si="18"/>
        <v>0</v>
      </c>
      <c r="F17" s="36">
        <f t="shared" si="18"/>
        <v>0</v>
      </c>
      <c r="G17" s="36">
        <f t="shared" si="18"/>
        <v>0</v>
      </c>
      <c r="H17" s="36">
        <f t="shared" si="18"/>
        <v>0</v>
      </c>
      <c r="I17" s="36">
        <f t="shared" si="18"/>
        <v>0</v>
      </c>
      <c r="J17" s="36">
        <f t="shared" si="18"/>
        <v>0</v>
      </c>
      <c r="K17" s="36">
        <f t="shared" si="18"/>
        <v>0</v>
      </c>
      <c r="L17" s="114">
        <f t="shared" si="18"/>
        <v>0</v>
      </c>
      <c r="M17" s="38">
        <f>SUM(M9:M14)-M15</f>
        <v>0</v>
      </c>
      <c r="N17" s="38">
        <f aca="true" t="shared" si="19" ref="N17:W17">SUM(N9:N14)-N15</f>
        <v>0</v>
      </c>
      <c r="O17" s="38">
        <f t="shared" si="19"/>
        <v>0</v>
      </c>
      <c r="P17" s="38">
        <f t="shared" si="19"/>
        <v>0</v>
      </c>
      <c r="Q17" s="38">
        <f t="shared" si="19"/>
        <v>0</v>
      </c>
      <c r="R17" s="38">
        <f t="shared" si="19"/>
        <v>0</v>
      </c>
      <c r="S17" s="38">
        <f t="shared" si="19"/>
        <v>0</v>
      </c>
      <c r="T17" s="38">
        <f t="shared" si="19"/>
        <v>0</v>
      </c>
      <c r="U17" s="38">
        <f t="shared" si="19"/>
        <v>0</v>
      </c>
      <c r="V17" s="38">
        <f t="shared" si="19"/>
        <v>0</v>
      </c>
      <c r="W17" s="114">
        <f t="shared" si="19"/>
        <v>0</v>
      </c>
      <c r="X17" s="38">
        <f>SUM(X9:X14)-X15</f>
        <v>0</v>
      </c>
      <c r="Y17" s="38">
        <f aca="true" t="shared" si="20" ref="Y17:AG17">SUM(Y9:Y14)-Y15</f>
        <v>0</v>
      </c>
      <c r="Z17" s="38">
        <f t="shared" si="20"/>
        <v>0</v>
      </c>
      <c r="AA17" s="38">
        <f t="shared" si="20"/>
        <v>0</v>
      </c>
      <c r="AB17" s="38">
        <f t="shared" si="20"/>
        <v>0</v>
      </c>
      <c r="AC17" s="38">
        <f t="shared" si="20"/>
        <v>0</v>
      </c>
      <c r="AD17" s="38">
        <f t="shared" si="20"/>
        <v>0</v>
      </c>
      <c r="AE17" s="38">
        <f t="shared" si="20"/>
        <v>0</v>
      </c>
      <c r="AF17" s="38">
        <f t="shared" si="20"/>
        <v>0</v>
      </c>
      <c r="AG17" s="38">
        <f t="shared" si="20"/>
        <v>0</v>
      </c>
      <c r="AH17" s="114">
        <f>SUM(AH9:AH14)-AH15</f>
        <v>0</v>
      </c>
      <c r="AI17" s="38">
        <f>SUM(AI9:AI14)-AI15</f>
        <v>0</v>
      </c>
      <c r="AJ17" s="38">
        <f aca="true" t="shared" si="21" ref="AJ17:AR17">SUM(AJ9:AJ14)-AJ15</f>
        <v>0</v>
      </c>
      <c r="AK17" s="38">
        <f t="shared" si="21"/>
        <v>0</v>
      </c>
      <c r="AL17" s="38">
        <f t="shared" si="21"/>
        <v>0</v>
      </c>
      <c r="AM17" s="38">
        <f t="shared" si="21"/>
        <v>0</v>
      </c>
      <c r="AN17" s="38">
        <f t="shared" si="21"/>
        <v>0</v>
      </c>
      <c r="AO17" s="38">
        <f t="shared" si="21"/>
        <v>0</v>
      </c>
      <c r="AP17" s="38">
        <f t="shared" si="21"/>
        <v>0</v>
      </c>
      <c r="AQ17" s="38">
        <f t="shared" si="21"/>
        <v>0</v>
      </c>
      <c r="AR17" s="38">
        <f t="shared" si="21"/>
        <v>0</v>
      </c>
      <c r="AS17" s="114">
        <f>SUM(AS9:AS14)-AS15</f>
        <v>0</v>
      </c>
      <c r="AT17" s="38">
        <f>SUM(AT9:AT14)-AT15</f>
        <v>0</v>
      </c>
      <c r="AU17" s="38">
        <f aca="true" t="shared" si="22" ref="AU17:BC17">SUM(AU9:AU14)-AU15</f>
        <v>0</v>
      </c>
      <c r="AV17" s="38">
        <f t="shared" si="22"/>
        <v>0</v>
      </c>
      <c r="AW17" s="38">
        <f t="shared" si="22"/>
        <v>0</v>
      </c>
      <c r="AX17" s="38">
        <f t="shared" si="22"/>
        <v>0</v>
      </c>
      <c r="AY17" s="38">
        <f t="shared" si="22"/>
        <v>0</v>
      </c>
      <c r="AZ17" s="38">
        <f t="shared" si="22"/>
        <v>0</v>
      </c>
      <c r="BA17" s="38">
        <f t="shared" si="22"/>
        <v>0</v>
      </c>
      <c r="BB17" s="38">
        <f t="shared" si="22"/>
        <v>0</v>
      </c>
      <c r="BC17" s="38">
        <f t="shared" si="22"/>
        <v>0</v>
      </c>
      <c r="BD17" s="114">
        <f>SUM(BD9:BD14)-BD15</f>
        <v>0</v>
      </c>
      <c r="BE17" s="38">
        <f>SUM(BE9:BE14)-BE15</f>
        <v>0</v>
      </c>
      <c r="BF17" s="38">
        <f aca="true" t="shared" si="23" ref="BF17:BN17">SUM(BF9:BF14)-BF15</f>
        <v>0</v>
      </c>
      <c r="BG17" s="38">
        <f t="shared" si="23"/>
        <v>0</v>
      </c>
      <c r="BH17" s="38">
        <f t="shared" si="23"/>
        <v>0</v>
      </c>
      <c r="BI17" s="38">
        <f t="shared" si="23"/>
        <v>0</v>
      </c>
      <c r="BJ17" s="38">
        <f t="shared" si="23"/>
        <v>0</v>
      </c>
      <c r="BK17" s="38">
        <f t="shared" si="23"/>
        <v>0</v>
      </c>
      <c r="BL17" s="38">
        <f t="shared" si="23"/>
        <v>0</v>
      </c>
      <c r="BM17" s="38">
        <f t="shared" si="23"/>
        <v>0</v>
      </c>
      <c r="BN17" s="38">
        <f t="shared" si="23"/>
        <v>0</v>
      </c>
      <c r="BO17" s="114">
        <f>SUM(BO9:BO14)-BO15</f>
        <v>0</v>
      </c>
      <c r="BP17" s="38">
        <f>SUM(BP9:BP14)-BP15</f>
        <v>0</v>
      </c>
      <c r="BQ17" s="38">
        <f aca="true" t="shared" si="24" ref="BQ17:BY17">SUM(BQ9:BQ14)-BQ15</f>
        <v>0</v>
      </c>
      <c r="BR17" s="38">
        <f t="shared" si="24"/>
        <v>0</v>
      </c>
      <c r="BS17" s="38">
        <f t="shared" si="24"/>
        <v>0</v>
      </c>
      <c r="BT17" s="38">
        <f t="shared" si="24"/>
        <v>0</v>
      </c>
      <c r="BU17" s="38">
        <f t="shared" si="24"/>
        <v>0</v>
      </c>
      <c r="BV17" s="38">
        <f t="shared" si="24"/>
        <v>0</v>
      </c>
      <c r="BW17" s="38">
        <f t="shared" si="24"/>
        <v>0</v>
      </c>
      <c r="BX17" s="38">
        <f t="shared" si="24"/>
        <v>0</v>
      </c>
      <c r="BY17" s="38">
        <f t="shared" si="24"/>
        <v>0</v>
      </c>
      <c r="BZ17" s="114">
        <f>SUM(BZ9:BZ14)-BZ15</f>
        <v>0</v>
      </c>
      <c r="CA17" s="38">
        <f>SUM(CA9:CA14)-CA15</f>
        <v>0</v>
      </c>
      <c r="CB17" s="38">
        <f aca="true" t="shared" si="25" ref="CB17:CJ17">SUM(CB9:CB14)-CB15</f>
        <v>0</v>
      </c>
      <c r="CC17" s="38">
        <f t="shared" si="25"/>
        <v>0</v>
      </c>
      <c r="CD17" s="38">
        <f t="shared" si="25"/>
        <v>0</v>
      </c>
      <c r="CE17" s="38">
        <f t="shared" si="25"/>
        <v>0</v>
      </c>
      <c r="CF17" s="38">
        <f t="shared" si="25"/>
        <v>0</v>
      </c>
      <c r="CG17" s="38">
        <f t="shared" si="25"/>
        <v>0</v>
      </c>
      <c r="CH17" s="38">
        <f t="shared" si="25"/>
        <v>0</v>
      </c>
      <c r="CI17" s="38">
        <f t="shared" si="25"/>
        <v>0</v>
      </c>
      <c r="CJ17" s="38">
        <f t="shared" si="25"/>
        <v>0</v>
      </c>
      <c r="CK17" s="114">
        <f>SUM(CK9:CK14)-CK15</f>
        <v>0</v>
      </c>
      <c r="CL17" s="84"/>
      <c r="CM17" s="38">
        <f>SUM(CM9:CM14)-CM15</f>
        <v>0</v>
      </c>
      <c r="CN17" s="38">
        <f aca="true" t="shared" si="26" ref="CN17:CV17">SUM(CN9:CN14)-CN15</f>
        <v>0</v>
      </c>
      <c r="CO17" s="38">
        <f t="shared" si="26"/>
        <v>0</v>
      </c>
      <c r="CP17" s="38">
        <f t="shared" si="26"/>
        <v>0</v>
      </c>
      <c r="CQ17" s="38">
        <f t="shared" si="26"/>
        <v>0</v>
      </c>
      <c r="CR17" s="38">
        <f t="shared" si="26"/>
        <v>0</v>
      </c>
      <c r="CS17" s="38">
        <f t="shared" si="26"/>
        <v>0</v>
      </c>
      <c r="CT17" s="38">
        <f t="shared" si="26"/>
        <v>0</v>
      </c>
      <c r="CU17" s="38">
        <f t="shared" si="26"/>
        <v>0</v>
      </c>
      <c r="CV17" s="38">
        <f t="shared" si="26"/>
        <v>0</v>
      </c>
      <c r="CW17" s="38">
        <f>SUM(CW9:CW14)-CW15</f>
        <v>0</v>
      </c>
      <c r="CX17" s="138" t="e">
        <f>SUM(CX9:CX15)</f>
        <v>#DIV/0!</v>
      </c>
    </row>
    <row r="18" spans="1:102" s="63" customFormat="1" ht="36" customHeight="1" thickBot="1">
      <c r="A18" s="60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5" t="e">
        <f>L17/$CW$17</f>
        <v>#DIV/0!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6" t="e">
        <f>W17/$CW$17</f>
        <v>#DIV/0!</v>
      </c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6" t="e">
        <f>AH17/$CW$17</f>
        <v>#DIV/0!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6" t="e">
        <f>AS17/$CW$17</f>
        <v>#DIV/0!</v>
      </c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6" t="e">
        <f>BD17/$CW$17</f>
        <v>#DIV/0!</v>
      </c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6" t="e">
        <f>BO17/$CW$17</f>
        <v>#DIV/0!</v>
      </c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6" t="e">
        <f>BZ17/$CW$17</f>
        <v>#DIV/0!</v>
      </c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6" t="e">
        <f>CK17/$CW$17</f>
        <v>#DIV/0!</v>
      </c>
      <c r="CL18" s="84"/>
      <c r="CM18" s="56" t="e">
        <f aca="true" t="shared" si="27" ref="CM18:CW18">CM17/$CW$17</f>
        <v>#DIV/0!</v>
      </c>
      <c r="CN18" s="57" t="e">
        <f t="shared" si="27"/>
        <v>#DIV/0!</v>
      </c>
      <c r="CO18" s="57" t="e">
        <f t="shared" si="27"/>
        <v>#DIV/0!</v>
      </c>
      <c r="CP18" s="57" t="e">
        <f t="shared" si="27"/>
        <v>#DIV/0!</v>
      </c>
      <c r="CQ18" s="57" t="e">
        <f t="shared" si="27"/>
        <v>#DIV/0!</v>
      </c>
      <c r="CR18" s="57" t="e">
        <f t="shared" si="27"/>
        <v>#DIV/0!</v>
      </c>
      <c r="CS18" s="57" t="e">
        <f t="shared" si="27"/>
        <v>#DIV/0!</v>
      </c>
      <c r="CT18" s="57" t="e">
        <f t="shared" si="27"/>
        <v>#DIV/0!</v>
      </c>
      <c r="CU18" s="57" t="e">
        <f t="shared" si="27"/>
        <v>#DIV/0!</v>
      </c>
      <c r="CV18" s="57" t="e">
        <f t="shared" si="27"/>
        <v>#DIV/0!</v>
      </c>
      <c r="CW18" s="57" t="e">
        <f t="shared" si="27"/>
        <v>#DIV/0!</v>
      </c>
      <c r="CX18" s="64"/>
    </row>
    <row r="19" ht="43.5" customHeight="1" thickBot="1"/>
    <row r="20" spans="1:102" ht="33.75" customHeight="1" thickBot="1">
      <c r="A20" s="9" t="s">
        <v>17</v>
      </c>
      <c r="B20" s="1"/>
      <c r="C20" s="163" t="s">
        <v>23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 t="str">
        <f>C20</f>
        <v>&lt;designação da entidade 02&gt;</v>
      </c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 t="str">
        <f>C20</f>
        <v>&lt;designação da entidade 02&gt;</v>
      </c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 t="str">
        <f>C20</f>
        <v>&lt;designação da entidade 02&gt;</v>
      </c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86"/>
      <c r="CM20" s="163" t="str">
        <f>C20</f>
        <v>&lt;designação da entidade 02&gt;</v>
      </c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5"/>
    </row>
    <row r="21" spans="1:102" ht="16.5" thickBot="1">
      <c r="A21" s="10"/>
      <c r="B21" s="1"/>
      <c r="C21" s="15"/>
      <c r="D21" s="15"/>
      <c r="E21" s="15"/>
      <c r="F21" s="15"/>
      <c r="G21" s="15"/>
      <c r="H21" s="15"/>
      <c r="I21" s="15"/>
      <c r="J21" s="15"/>
      <c r="K21" s="15"/>
      <c r="L21" s="4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3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43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43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43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43"/>
      <c r="BP21" s="15"/>
      <c r="BQ21" s="15"/>
      <c r="BR21" s="15"/>
      <c r="BS21" s="15"/>
      <c r="BT21" s="15"/>
      <c r="BU21" s="15"/>
      <c r="BV21" s="15"/>
      <c r="BW21" s="15"/>
      <c r="BX21" s="16"/>
      <c r="BY21" s="16"/>
      <c r="BZ21" s="46"/>
      <c r="CA21" s="15"/>
      <c r="CB21" s="15"/>
      <c r="CC21" s="15"/>
      <c r="CD21" s="15"/>
      <c r="CE21" s="15"/>
      <c r="CF21" s="15"/>
      <c r="CG21" s="15"/>
      <c r="CH21" s="15"/>
      <c r="CI21" s="16"/>
      <c r="CJ21" s="16"/>
      <c r="CK21" s="46"/>
      <c r="CL21" s="87"/>
      <c r="CM21" s="15"/>
      <c r="CN21" s="15"/>
      <c r="CO21" s="15"/>
      <c r="CP21" s="15"/>
      <c r="CQ21" s="15"/>
      <c r="CR21" s="15"/>
      <c r="CS21" s="15"/>
      <c r="CT21" s="15"/>
      <c r="CU21" s="17"/>
      <c r="CV21" s="17"/>
      <c r="CW21" s="16"/>
      <c r="CX21" s="73"/>
    </row>
    <row r="22" spans="1:102" ht="38.25" customHeight="1" thickBot="1">
      <c r="A22" s="11" t="s">
        <v>16</v>
      </c>
      <c r="B22" s="8"/>
      <c r="C22" s="175" t="s">
        <v>18</v>
      </c>
      <c r="D22" s="176"/>
      <c r="E22" s="176"/>
      <c r="F22" s="176"/>
      <c r="G22" s="176"/>
      <c r="H22" s="176"/>
      <c r="I22" s="176"/>
      <c r="J22" s="176"/>
      <c r="K22" s="176"/>
      <c r="L22" s="177"/>
      <c r="M22" s="178" t="s">
        <v>6</v>
      </c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169" t="s">
        <v>0</v>
      </c>
      <c r="Y22" s="170"/>
      <c r="Z22" s="170"/>
      <c r="AA22" s="170"/>
      <c r="AB22" s="170"/>
      <c r="AC22" s="170"/>
      <c r="AD22" s="170"/>
      <c r="AE22" s="170"/>
      <c r="AF22" s="170"/>
      <c r="AG22" s="170"/>
      <c r="AH22" s="171"/>
      <c r="AI22" s="169" t="s">
        <v>1</v>
      </c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9" t="s">
        <v>2</v>
      </c>
      <c r="AU22" s="170"/>
      <c r="AV22" s="170"/>
      <c r="AW22" s="170"/>
      <c r="AX22" s="170"/>
      <c r="AY22" s="170"/>
      <c r="AZ22" s="170"/>
      <c r="BA22" s="170"/>
      <c r="BB22" s="170"/>
      <c r="BC22" s="170"/>
      <c r="BD22" s="171"/>
      <c r="BE22" s="172" t="s">
        <v>19</v>
      </c>
      <c r="BF22" s="173"/>
      <c r="BG22" s="173"/>
      <c r="BH22" s="173"/>
      <c r="BI22" s="173"/>
      <c r="BJ22" s="173"/>
      <c r="BK22" s="173"/>
      <c r="BL22" s="173"/>
      <c r="BM22" s="173"/>
      <c r="BN22" s="173"/>
      <c r="BO22" s="174"/>
      <c r="BP22" s="172" t="s">
        <v>20</v>
      </c>
      <c r="BQ22" s="173"/>
      <c r="BR22" s="173"/>
      <c r="BS22" s="173"/>
      <c r="BT22" s="173"/>
      <c r="BU22" s="173"/>
      <c r="BV22" s="173"/>
      <c r="BW22" s="173"/>
      <c r="BX22" s="173"/>
      <c r="BY22" s="173"/>
      <c r="BZ22" s="174"/>
      <c r="CA22" s="172" t="s">
        <v>21</v>
      </c>
      <c r="CB22" s="173"/>
      <c r="CC22" s="173"/>
      <c r="CD22" s="173"/>
      <c r="CE22" s="173"/>
      <c r="CF22" s="173"/>
      <c r="CG22" s="173"/>
      <c r="CH22" s="173"/>
      <c r="CI22" s="173"/>
      <c r="CJ22" s="173"/>
      <c r="CK22" s="174"/>
      <c r="CL22" s="87"/>
      <c r="CM22" s="166" t="s">
        <v>32</v>
      </c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8"/>
    </row>
    <row r="23" spans="1:102" ht="33.75" customHeight="1" thickBot="1">
      <c r="A23" s="12"/>
      <c r="B23" s="4"/>
      <c r="C23" s="18">
        <v>2014</v>
      </c>
      <c r="D23" s="20">
        <v>2015</v>
      </c>
      <c r="E23" s="20">
        <v>2016</v>
      </c>
      <c r="F23" s="19">
        <v>2010</v>
      </c>
      <c r="G23" s="19">
        <v>2011</v>
      </c>
      <c r="H23" s="19">
        <v>2014</v>
      </c>
      <c r="I23" s="19">
        <v>2015</v>
      </c>
      <c r="J23" s="19">
        <v>2016</v>
      </c>
      <c r="K23" s="20">
        <v>2015</v>
      </c>
      <c r="L23" s="34" t="s">
        <v>4</v>
      </c>
      <c r="M23" s="18">
        <v>2014</v>
      </c>
      <c r="N23" s="20">
        <v>2015</v>
      </c>
      <c r="O23" s="19">
        <v>2016</v>
      </c>
      <c r="P23" s="20">
        <v>2017</v>
      </c>
      <c r="Q23" s="20">
        <v>2018</v>
      </c>
      <c r="R23" s="20">
        <v>2019</v>
      </c>
      <c r="S23" s="19">
        <v>2020</v>
      </c>
      <c r="T23" s="19">
        <v>2021</v>
      </c>
      <c r="U23" s="20">
        <v>2022</v>
      </c>
      <c r="V23" s="23">
        <v>2023</v>
      </c>
      <c r="W23" s="34" t="s">
        <v>4</v>
      </c>
      <c r="X23" s="18">
        <v>2014</v>
      </c>
      <c r="Y23" s="20">
        <v>2015</v>
      </c>
      <c r="Z23" s="19">
        <v>2016</v>
      </c>
      <c r="AA23" s="20">
        <v>2017</v>
      </c>
      <c r="AB23" s="19">
        <v>2018</v>
      </c>
      <c r="AC23" s="20">
        <v>2019</v>
      </c>
      <c r="AD23" s="19">
        <v>2020</v>
      </c>
      <c r="AE23" s="20">
        <v>2021</v>
      </c>
      <c r="AF23" s="19">
        <v>2022</v>
      </c>
      <c r="AG23" s="20">
        <v>2023</v>
      </c>
      <c r="AH23" s="34" t="s">
        <v>4</v>
      </c>
      <c r="AI23" s="18">
        <v>2014</v>
      </c>
      <c r="AJ23" s="20">
        <v>2015</v>
      </c>
      <c r="AK23" s="19">
        <v>2016</v>
      </c>
      <c r="AL23" s="20">
        <v>2017</v>
      </c>
      <c r="AM23" s="19">
        <v>2018</v>
      </c>
      <c r="AN23" s="20">
        <v>2019</v>
      </c>
      <c r="AO23" s="19">
        <v>2020</v>
      </c>
      <c r="AP23" s="20">
        <v>2021</v>
      </c>
      <c r="AQ23" s="19">
        <v>2022</v>
      </c>
      <c r="AR23" s="20">
        <v>2023</v>
      </c>
      <c r="AS23" s="34" t="s">
        <v>4</v>
      </c>
      <c r="AT23" s="18">
        <v>2014</v>
      </c>
      <c r="AU23" s="20">
        <v>2015</v>
      </c>
      <c r="AV23" s="19">
        <v>2016</v>
      </c>
      <c r="AW23" s="20">
        <v>2017</v>
      </c>
      <c r="AX23" s="19">
        <v>2018</v>
      </c>
      <c r="AY23" s="20">
        <v>2019</v>
      </c>
      <c r="AZ23" s="19">
        <v>2020</v>
      </c>
      <c r="BA23" s="20">
        <v>2021</v>
      </c>
      <c r="BB23" s="19">
        <v>2022</v>
      </c>
      <c r="BC23" s="20">
        <v>2023</v>
      </c>
      <c r="BD23" s="34" t="s">
        <v>4</v>
      </c>
      <c r="BE23" s="18">
        <v>2014</v>
      </c>
      <c r="BF23" s="20">
        <v>2015</v>
      </c>
      <c r="BG23" s="19">
        <v>2016</v>
      </c>
      <c r="BH23" s="20">
        <v>2017</v>
      </c>
      <c r="BI23" s="19">
        <v>2018</v>
      </c>
      <c r="BJ23" s="20">
        <v>2019</v>
      </c>
      <c r="BK23" s="19">
        <v>2020</v>
      </c>
      <c r="BL23" s="20">
        <v>2021</v>
      </c>
      <c r="BM23" s="19">
        <v>2022</v>
      </c>
      <c r="BN23" s="20">
        <v>2023</v>
      </c>
      <c r="BO23" s="34" t="s">
        <v>4</v>
      </c>
      <c r="BP23" s="18">
        <v>2014</v>
      </c>
      <c r="BQ23" s="20">
        <v>2015</v>
      </c>
      <c r="BR23" s="19">
        <v>2016</v>
      </c>
      <c r="BS23" s="20">
        <v>2017</v>
      </c>
      <c r="BT23" s="19">
        <v>2018</v>
      </c>
      <c r="BU23" s="20">
        <v>2019</v>
      </c>
      <c r="BV23" s="19">
        <v>2020</v>
      </c>
      <c r="BW23" s="20">
        <v>2021</v>
      </c>
      <c r="BX23" s="19">
        <v>2022</v>
      </c>
      <c r="BY23" s="20">
        <v>2023</v>
      </c>
      <c r="BZ23" s="34" t="s">
        <v>4</v>
      </c>
      <c r="CA23" s="18">
        <v>2014</v>
      </c>
      <c r="CB23" s="20">
        <v>2015</v>
      </c>
      <c r="CC23" s="19">
        <v>2016</v>
      </c>
      <c r="CD23" s="20">
        <v>2017</v>
      </c>
      <c r="CE23" s="19">
        <v>2018</v>
      </c>
      <c r="CF23" s="20">
        <v>2019</v>
      </c>
      <c r="CG23" s="19">
        <v>2020</v>
      </c>
      <c r="CH23" s="20">
        <v>2021</v>
      </c>
      <c r="CI23" s="19">
        <v>2022</v>
      </c>
      <c r="CJ23" s="20">
        <v>2023</v>
      </c>
      <c r="CK23" s="34" t="s">
        <v>4</v>
      </c>
      <c r="CL23" s="87"/>
      <c r="CM23" s="18">
        <v>2014</v>
      </c>
      <c r="CN23" s="20">
        <v>2015</v>
      </c>
      <c r="CO23" s="19">
        <v>2016</v>
      </c>
      <c r="CP23" s="20">
        <v>2017</v>
      </c>
      <c r="CQ23" s="19">
        <v>2018</v>
      </c>
      <c r="CR23" s="20">
        <v>2019</v>
      </c>
      <c r="CS23" s="19">
        <v>2020</v>
      </c>
      <c r="CT23" s="20">
        <v>2021</v>
      </c>
      <c r="CU23" s="19">
        <v>2022</v>
      </c>
      <c r="CV23" s="20">
        <v>2023</v>
      </c>
      <c r="CW23" s="21" t="s">
        <v>3</v>
      </c>
      <c r="CX23" s="59" t="s">
        <v>33</v>
      </c>
    </row>
    <row r="24" spans="1:102" ht="15.75" thickBot="1">
      <c r="A24" s="10"/>
      <c r="B24" s="1"/>
      <c r="C24" s="1"/>
      <c r="D24" s="1"/>
      <c r="E24" s="1"/>
      <c r="F24" s="1"/>
      <c r="G24" s="1"/>
      <c r="H24" s="1"/>
      <c r="I24" s="32"/>
      <c r="J24" s="32"/>
      <c r="K24" s="32"/>
      <c r="L24" s="44"/>
      <c r="M24" s="1"/>
      <c r="N24" s="1"/>
      <c r="O24" s="1"/>
      <c r="P24" s="1"/>
      <c r="Q24" s="1"/>
      <c r="R24" s="1"/>
      <c r="S24" s="1"/>
      <c r="T24" s="1"/>
      <c r="U24" s="1"/>
      <c r="V24" s="32"/>
      <c r="W24" s="44"/>
      <c r="X24" s="1"/>
      <c r="Y24" s="1"/>
      <c r="Z24" s="1"/>
      <c r="AA24" s="1"/>
      <c r="AB24" s="1"/>
      <c r="AC24" s="1"/>
      <c r="AD24" s="1"/>
      <c r="AE24" s="1"/>
      <c r="AF24" s="1"/>
      <c r="AG24" s="32"/>
      <c r="AH24" s="44"/>
      <c r="AI24" s="1"/>
      <c r="AJ24" s="1"/>
      <c r="AK24" s="1"/>
      <c r="AL24" s="1"/>
      <c r="AM24" s="1"/>
      <c r="AN24" s="1"/>
      <c r="AO24" s="1"/>
      <c r="AP24" s="1"/>
      <c r="AQ24" s="1"/>
      <c r="AR24" s="32"/>
      <c r="AS24" s="44"/>
      <c r="AT24" s="1"/>
      <c r="AU24" s="1"/>
      <c r="AV24" s="1"/>
      <c r="AW24" s="1"/>
      <c r="AX24" s="1"/>
      <c r="AY24" s="1"/>
      <c r="AZ24" s="1"/>
      <c r="BA24" s="1"/>
      <c r="BB24" s="1"/>
      <c r="BC24" s="32"/>
      <c r="BD24" s="44"/>
      <c r="BE24" s="1"/>
      <c r="BF24" s="1"/>
      <c r="BG24" s="1"/>
      <c r="BH24" s="1"/>
      <c r="BI24" s="1"/>
      <c r="BJ24" s="1"/>
      <c r="BK24" s="1"/>
      <c r="BL24" s="1"/>
      <c r="BM24" s="1"/>
      <c r="BN24" s="32"/>
      <c r="BO24" s="44"/>
      <c r="BP24" s="1"/>
      <c r="BQ24" s="1"/>
      <c r="BR24" s="1"/>
      <c r="BS24" s="1"/>
      <c r="BT24" s="1"/>
      <c r="BU24" s="1"/>
      <c r="BV24" s="1"/>
      <c r="BW24" s="1"/>
      <c r="BX24" s="33"/>
      <c r="BY24" s="33"/>
      <c r="BZ24" s="44"/>
      <c r="CA24" s="1"/>
      <c r="CB24" s="1"/>
      <c r="CC24" s="1"/>
      <c r="CD24" s="1"/>
      <c r="CE24" s="1"/>
      <c r="CF24" s="1"/>
      <c r="CG24" s="1"/>
      <c r="CH24" s="1"/>
      <c r="CJ24" s="33"/>
      <c r="CK24" s="44"/>
      <c r="CM24" s="1"/>
      <c r="CX24" s="74"/>
    </row>
    <row r="25" spans="1:107" ht="26.25" customHeight="1" thickBot="1">
      <c r="A25" s="156" t="s">
        <v>8</v>
      </c>
      <c r="B25" s="2"/>
      <c r="C25" s="28"/>
      <c r="D25" s="79"/>
      <c r="E25" s="29"/>
      <c r="F25" s="29"/>
      <c r="G25" s="29"/>
      <c r="H25" s="29"/>
      <c r="I25" s="29"/>
      <c r="J25" s="29"/>
      <c r="K25" s="29"/>
      <c r="L25" s="35">
        <f aca="true" t="shared" si="28" ref="L25:L31">SUM(C25:K25)</f>
        <v>0</v>
      </c>
      <c r="M25" s="28"/>
      <c r="N25" s="79"/>
      <c r="O25" s="79"/>
      <c r="P25" s="79"/>
      <c r="Q25" s="79"/>
      <c r="R25" s="29"/>
      <c r="S25" s="29"/>
      <c r="T25" s="29"/>
      <c r="U25" s="29"/>
      <c r="V25" s="122"/>
      <c r="W25" s="35">
        <f>SUM(M25:V25)</f>
        <v>0</v>
      </c>
      <c r="X25" s="28"/>
      <c r="Y25" s="79"/>
      <c r="Z25" s="79"/>
      <c r="AA25" s="79"/>
      <c r="AB25" s="79"/>
      <c r="AC25" s="29"/>
      <c r="AD25" s="29"/>
      <c r="AE25" s="29"/>
      <c r="AF25" s="29"/>
      <c r="AG25" s="122"/>
      <c r="AH25" s="35">
        <f>SUM(X25:AG25)</f>
        <v>0</v>
      </c>
      <c r="AI25" s="28"/>
      <c r="AJ25" s="79"/>
      <c r="AK25" s="79"/>
      <c r="AL25" s="79"/>
      <c r="AM25" s="79"/>
      <c r="AN25" s="29"/>
      <c r="AO25" s="29"/>
      <c r="AP25" s="29"/>
      <c r="AQ25" s="29"/>
      <c r="AR25" s="122"/>
      <c r="AS25" s="35">
        <f>SUM(AI25:AR25)</f>
        <v>0</v>
      </c>
      <c r="AT25" s="28"/>
      <c r="AU25" s="79"/>
      <c r="AV25" s="79"/>
      <c r="AW25" s="79"/>
      <c r="AX25" s="79"/>
      <c r="AY25" s="29"/>
      <c r="AZ25" s="29"/>
      <c r="BA25" s="29"/>
      <c r="BB25" s="29"/>
      <c r="BC25" s="122"/>
      <c r="BD25" s="35">
        <f>SUM(AT25:BC25)</f>
        <v>0</v>
      </c>
      <c r="BE25" s="28"/>
      <c r="BF25" s="79"/>
      <c r="BG25" s="79"/>
      <c r="BH25" s="79"/>
      <c r="BI25" s="79"/>
      <c r="BJ25" s="29"/>
      <c r="BK25" s="29"/>
      <c r="BL25" s="29"/>
      <c r="BM25" s="29"/>
      <c r="BN25" s="122"/>
      <c r="BO25" s="35">
        <f>SUM(BE25:BN25)</f>
        <v>0</v>
      </c>
      <c r="BP25" s="28"/>
      <c r="BQ25" s="79"/>
      <c r="BR25" s="79"/>
      <c r="BS25" s="79"/>
      <c r="BT25" s="79"/>
      <c r="BU25" s="29"/>
      <c r="BV25" s="29"/>
      <c r="BW25" s="29"/>
      <c r="BX25" s="29"/>
      <c r="BY25" s="122"/>
      <c r="BZ25" s="35">
        <f>SUM(BP25:BY25)</f>
        <v>0</v>
      </c>
      <c r="CA25" s="28"/>
      <c r="CB25" s="79"/>
      <c r="CC25" s="79"/>
      <c r="CD25" s="79"/>
      <c r="CE25" s="79"/>
      <c r="CF25" s="29"/>
      <c r="CG25" s="29"/>
      <c r="CH25" s="29"/>
      <c r="CI25" s="29"/>
      <c r="CJ25" s="122"/>
      <c r="CK25" s="47">
        <f aca="true" t="shared" si="29" ref="CK25:CK31">SUM(CA25:CI25)</f>
        <v>0</v>
      </c>
      <c r="CL25" s="88"/>
      <c r="CM25" s="49">
        <f>C25+M25+X25+AI25+AT25+BE25+BP25+CA25</f>
        <v>0</v>
      </c>
      <c r="CN25" s="81">
        <f>D25+N25+Y25+AJ25+AU25+BF25+BQ25+CB25</f>
        <v>0</v>
      </c>
      <c r="CO25" s="81">
        <f>E25+O25+Z25+AK25+AV25+BG25+BR25+CC25</f>
        <v>0</v>
      </c>
      <c r="CP25" s="81">
        <f aca="true" t="shared" si="30" ref="CP25:CP31">F25+P25+AA25+AL25+AW25+BH25+BS25+CD25</f>
        <v>0</v>
      </c>
      <c r="CQ25" s="81">
        <f aca="true" t="shared" si="31" ref="CQ25:CQ31">G25+Q25+AB25+AM25+AX25+BI25+BT25+CE25</f>
        <v>0</v>
      </c>
      <c r="CR25" s="81">
        <f aca="true" t="shared" si="32" ref="CR25:CR31">H25+R25+AC25+AN25+AY25+BJ25+BU25+CF25</f>
        <v>0</v>
      </c>
      <c r="CS25" s="81">
        <f aca="true" t="shared" si="33" ref="CS25:CS31">I25+S25+AD25+AO25+AZ25+BK25+BV25+CG25</f>
        <v>0</v>
      </c>
      <c r="CT25" s="81">
        <f aca="true" t="shared" si="34" ref="CT25:CT31">J25+T25+AE25+AP25+BA25+BL25+BW25+CH25</f>
        <v>0</v>
      </c>
      <c r="CU25" s="81">
        <f aca="true" t="shared" si="35" ref="CU25:CV31">K25+U25+AF25+AQ25+BB25+BM25+BX25+CI25</f>
        <v>0</v>
      </c>
      <c r="CV25" s="81">
        <f t="shared" si="35"/>
        <v>0</v>
      </c>
      <c r="CW25" s="82">
        <f>L25+W25+AH25+AS25+BD25+BO25+BZ25+CK25</f>
        <v>0</v>
      </c>
      <c r="CX25" s="69" t="e">
        <f aca="true" t="shared" si="36" ref="CX25:CX31">CW25/$CW$33</f>
        <v>#DIV/0!</v>
      </c>
      <c r="CY25" s="179" t="e">
        <f>IF(CX25&gt;0.5,"PF INCORRETO: rever Plano Financeiro do beneficiário. A % de custos de pessoal não pode ser superior a 50% do Plano Financeiro do beneficiário","Total custos de pessoal dentro dos limites da convocatória")</f>
        <v>#DIV/0!</v>
      </c>
      <c r="CZ25" s="180"/>
      <c r="DA25" s="180"/>
      <c r="DB25" s="180"/>
      <c r="DC25" s="180"/>
    </row>
    <row r="26" spans="1:102" ht="26.25" customHeight="1" thickBot="1">
      <c r="A26" s="155" t="s">
        <v>9</v>
      </c>
      <c r="B26" s="2"/>
      <c r="C26" s="124">
        <f>ROUND(C25*0.15,2)</f>
        <v>0</v>
      </c>
      <c r="D26" s="125">
        <f>ROUND(D25*0.15,2)</f>
        <v>0</v>
      </c>
      <c r="E26" s="126">
        <f>ROUND(E25*0.15,2)</f>
        <v>0</v>
      </c>
      <c r="F26" s="31"/>
      <c r="G26" s="31"/>
      <c r="H26" s="31"/>
      <c r="I26" s="31"/>
      <c r="J26" s="31"/>
      <c r="K26" s="31"/>
      <c r="L26" s="121">
        <f t="shared" si="28"/>
        <v>0</v>
      </c>
      <c r="M26" s="125">
        <f aca="true" t="shared" si="37" ref="M26:V26">ROUND(M25*0.15,2)</f>
        <v>0</v>
      </c>
      <c r="N26" s="125">
        <f t="shared" si="37"/>
        <v>0</v>
      </c>
      <c r="O26" s="125">
        <f t="shared" si="37"/>
        <v>0</v>
      </c>
      <c r="P26" s="125">
        <f t="shared" si="37"/>
        <v>0</v>
      </c>
      <c r="Q26" s="125">
        <f t="shared" si="37"/>
        <v>0</v>
      </c>
      <c r="R26" s="125">
        <f t="shared" si="37"/>
        <v>0</v>
      </c>
      <c r="S26" s="125">
        <f t="shared" si="37"/>
        <v>0</v>
      </c>
      <c r="T26" s="125">
        <f t="shared" si="37"/>
        <v>0</v>
      </c>
      <c r="U26" s="125">
        <f t="shared" si="37"/>
        <v>0</v>
      </c>
      <c r="V26" s="125">
        <f t="shared" si="37"/>
        <v>0</v>
      </c>
      <c r="W26" s="121">
        <f aca="true" t="shared" si="38" ref="W26:W31">SUM(M26:V26)</f>
        <v>0</v>
      </c>
      <c r="X26" s="125">
        <f aca="true" t="shared" si="39" ref="X26:AG26">ROUND(X25*0.15,2)</f>
        <v>0</v>
      </c>
      <c r="Y26" s="125">
        <f t="shared" si="39"/>
        <v>0</v>
      </c>
      <c r="Z26" s="125">
        <f t="shared" si="39"/>
        <v>0</v>
      </c>
      <c r="AA26" s="125">
        <f t="shared" si="39"/>
        <v>0</v>
      </c>
      <c r="AB26" s="125">
        <f t="shared" si="39"/>
        <v>0</v>
      </c>
      <c r="AC26" s="125">
        <f t="shared" si="39"/>
        <v>0</v>
      </c>
      <c r="AD26" s="125">
        <f t="shared" si="39"/>
        <v>0</v>
      </c>
      <c r="AE26" s="125">
        <f t="shared" si="39"/>
        <v>0</v>
      </c>
      <c r="AF26" s="125">
        <f t="shared" si="39"/>
        <v>0</v>
      </c>
      <c r="AG26" s="125">
        <f t="shared" si="39"/>
        <v>0</v>
      </c>
      <c r="AH26" s="121">
        <f aca="true" t="shared" si="40" ref="AH26:AH31">SUM(X26:AG26)</f>
        <v>0</v>
      </c>
      <c r="AI26" s="125">
        <f aca="true" t="shared" si="41" ref="AI26:AR26">ROUND(AI25*0.15,2)</f>
        <v>0</v>
      </c>
      <c r="AJ26" s="125">
        <f t="shared" si="41"/>
        <v>0</v>
      </c>
      <c r="AK26" s="125">
        <f t="shared" si="41"/>
        <v>0</v>
      </c>
      <c r="AL26" s="125">
        <f t="shared" si="41"/>
        <v>0</v>
      </c>
      <c r="AM26" s="125">
        <f t="shared" si="41"/>
        <v>0</v>
      </c>
      <c r="AN26" s="125">
        <f t="shared" si="41"/>
        <v>0</v>
      </c>
      <c r="AO26" s="125">
        <f t="shared" si="41"/>
        <v>0</v>
      </c>
      <c r="AP26" s="125">
        <f t="shared" si="41"/>
        <v>0</v>
      </c>
      <c r="AQ26" s="125">
        <f t="shared" si="41"/>
        <v>0</v>
      </c>
      <c r="AR26" s="125">
        <f t="shared" si="41"/>
        <v>0</v>
      </c>
      <c r="AS26" s="121">
        <f aca="true" t="shared" si="42" ref="AS26:AS31">SUM(AI26:AR26)</f>
        <v>0</v>
      </c>
      <c r="AT26" s="125">
        <f aca="true" t="shared" si="43" ref="AT26:BC26">ROUND(AT25*0.15,2)</f>
        <v>0</v>
      </c>
      <c r="AU26" s="125">
        <f t="shared" si="43"/>
        <v>0</v>
      </c>
      <c r="AV26" s="125">
        <f t="shared" si="43"/>
        <v>0</v>
      </c>
      <c r="AW26" s="125">
        <f t="shared" si="43"/>
        <v>0</v>
      </c>
      <c r="AX26" s="125">
        <f t="shared" si="43"/>
        <v>0</v>
      </c>
      <c r="AY26" s="125">
        <f t="shared" si="43"/>
        <v>0</v>
      </c>
      <c r="AZ26" s="125">
        <f t="shared" si="43"/>
        <v>0</v>
      </c>
      <c r="BA26" s="125">
        <f t="shared" si="43"/>
        <v>0</v>
      </c>
      <c r="BB26" s="125">
        <f t="shared" si="43"/>
        <v>0</v>
      </c>
      <c r="BC26" s="125">
        <f t="shared" si="43"/>
        <v>0</v>
      </c>
      <c r="BD26" s="121">
        <f aca="true" t="shared" si="44" ref="BD26:BD31">SUM(AT26:BC26)</f>
        <v>0</v>
      </c>
      <c r="BE26" s="125">
        <f aca="true" t="shared" si="45" ref="BE26:BN26">ROUND(BE25*0.15,2)</f>
        <v>0</v>
      </c>
      <c r="BF26" s="125">
        <f t="shared" si="45"/>
        <v>0</v>
      </c>
      <c r="BG26" s="125">
        <f t="shared" si="45"/>
        <v>0</v>
      </c>
      <c r="BH26" s="125">
        <f t="shared" si="45"/>
        <v>0</v>
      </c>
      <c r="BI26" s="125">
        <f t="shared" si="45"/>
        <v>0</v>
      </c>
      <c r="BJ26" s="125">
        <f t="shared" si="45"/>
        <v>0</v>
      </c>
      <c r="BK26" s="125">
        <f t="shared" si="45"/>
        <v>0</v>
      </c>
      <c r="BL26" s="125">
        <f t="shared" si="45"/>
        <v>0</v>
      </c>
      <c r="BM26" s="125">
        <f t="shared" si="45"/>
        <v>0</v>
      </c>
      <c r="BN26" s="125">
        <f t="shared" si="45"/>
        <v>0</v>
      </c>
      <c r="BO26" s="121">
        <f aca="true" t="shared" si="46" ref="BO26:BO31">SUM(BE26:BN26)</f>
        <v>0</v>
      </c>
      <c r="BP26" s="125">
        <f aca="true" t="shared" si="47" ref="BP26:BY26">ROUND(BP25*0.15,2)</f>
        <v>0</v>
      </c>
      <c r="BQ26" s="125">
        <f t="shared" si="47"/>
        <v>0</v>
      </c>
      <c r="BR26" s="125">
        <f t="shared" si="47"/>
        <v>0</v>
      </c>
      <c r="BS26" s="125">
        <f t="shared" si="47"/>
        <v>0</v>
      </c>
      <c r="BT26" s="125">
        <f t="shared" si="47"/>
        <v>0</v>
      </c>
      <c r="BU26" s="125">
        <f t="shared" si="47"/>
        <v>0</v>
      </c>
      <c r="BV26" s="125">
        <f t="shared" si="47"/>
        <v>0</v>
      </c>
      <c r="BW26" s="125">
        <f t="shared" si="47"/>
        <v>0</v>
      </c>
      <c r="BX26" s="125">
        <f t="shared" si="47"/>
        <v>0</v>
      </c>
      <c r="BY26" s="125">
        <f t="shared" si="47"/>
        <v>0</v>
      </c>
      <c r="BZ26" s="121">
        <f aca="true" t="shared" si="48" ref="BZ26:BZ31">SUM(BP26:BY26)</f>
        <v>0</v>
      </c>
      <c r="CA26" s="125">
        <f aca="true" t="shared" si="49" ref="CA26:CJ26">ROUND(CA25*0.15,2)</f>
        <v>0</v>
      </c>
      <c r="CB26" s="125">
        <f t="shared" si="49"/>
        <v>0</v>
      </c>
      <c r="CC26" s="125">
        <f t="shared" si="49"/>
        <v>0</v>
      </c>
      <c r="CD26" s="125">
        <f t="shared" si="49"/>
        <v>0</v>
      </c>
      <c r="CE26" s="125">
        <f t="shared" si="49"/>
        <v>0</v>
      </c>
      <c r="CF26" s="125">
        <f t="shared" si="49"/>
        <v>0</v>
      </c>
      <c r="CG26" s="125">
        <f t="shared" si="49"/>
        <v>0</v>
      </c>
      <c r="CH26" s="125">
        <f t="shared" si="49"/>
        <v>0</v>
      </c>
      <c r="CI26" s="125">
        <f t="shared" si="49"/>
        <v>0</v>
      </c>
      <c r="CJ26" s="125">
        <f t="shared" si="49"/>
        <v>0</v>
      </c>
      <c r="CK26" s="48">
        <f t="shared" si="29"/>
        <v>0</v>
      </c>
      <c r="CL26" s="88"/>
      <c r="CM26" s="83">
        <f aca="true" t="shared" si="50" ref="CM26:CM31">C26+M26+X26+AI26+AT26+BE26+BP26+CA26</f>
        <v>0</v>
      </c>
      <c r="CN26" s="51">
        <f aca="true" t="shared" si="51" ref="CN26:CN31">D26+N26+Y26+AJ26+AU26+BF26+BQ26+CB26</f>
        <v>0</v>
      </c>
      <c r="CO26" s="51">
        <f aca="true" t="shared" si="52" ref="CO26:CO31">E26+O26+Z26+AK26+AV26+BG26+BR26+CC26</f>
        <v>0</v>
      </c>
      <c r="CP26" s="51">
        <f t="shared" si="30"/>
        <v>0</v>
      </c>
      <c r="CQ26" s="51">
        <f t="shared" si="31"/>
        <v>0</v>
      </c>
      <c r="CR26" s="51">
        <f t="shared" si="32"/>
        <v>0</v>
      </c>
      <c r="CS26" s="51">
        <f t="shared" si="33"/>
        <v>0</v>
      </c>
      <c r="CT26" s="51">
        <f t="shared" si="34"/>
        <v>0</v>
      </c>
      <c r="CU26" s="51">
        <f t="shared" si="35"/>
        <v>0</v>
      </c>
      <c r="CV26" s="51">
        <f t="shared" si="35"/>
        <v>0</v>
      </c>
      <c r="CW26" s="52">
        <f aca="true" t="shared" si="53" ref="CW26:CW31">L26+W26+AH26+AS26+BD26+BO26+BZ26+CK26</f>
        <v>0</v>
      </c>
      <c r="CX26" s="70" t="e">
        <f t="shared" si="36"/>
        <v>#DIV/0!</v>
      </c>
    </row>
    <row r="27" spans="1:102" ht="30" customHeight="1" thickBot="1">
      <c r="A27" s="156" t="s">
        <v>10</v>
      </c>
      <c r="B27" s="2"/>
      <c r="C27" s="30"/>
      <c r="D27" s="80"/>
      <c r="E27" s="31"/>
      <c r="F27" s="31"/>
      <c r="G27" s="31"/>
      <c r="H27" s="31"/>
      <c r="I27" s="31"/>
      <c r="J27" s="31"/>
      <c r="K27" s="31"/>
      <c r="L27" s="35">
        <f t="shared" si="28"/>
        <v>0</v>
      </c>
      <c r="M27" s="30"/>
      <c r="N27" s="80"/>
      <c r="O27" s="80"/>
      <c r="P27" s="80"/>
      <c r="Q27" s="80"/>
      <c r="R27" s="31"/>
      <c r="S27" s="31"/>
      <c r="T27" s="31"/>
      <c r="U27" s="31"/>
      <c r="V27" s="123"/>
      <c r="W27" s="35">
        <f t="shared" si="38"/>
        <v>0</v>
      </c>
      <c r="X27" s="30"/>
      <c r="Y27" s="80"/>
      <c r="Z27" s="80"/>
      <c r="AA27" s="80"/>
      <c r="AB27" s="80"/>
      <c r="AC27" s="31"/>
      <c r="AD27" s="31"/>
      <c r="AE27" s="31"/>
      <c r="AF27" s="31"/>
      <c r="AG27" s="123"/>
      <c r="AH27" s="35">
        <f t="shared" si="40"/>
        <v>0</v>
      </c>
      <c r="AI27" s="30"/>
      <c r="AJ27" s="80"/>
      <c r="AK27" s="80"/>
      <c r="AL27" s="80"/>
      <c r="AM27" s="80"/>
      <c r="AN27" s="31"/>
      <c r="AO27" s="31"/>
      <c r="AP27" s="31"/>
      <c r="AQ27" s="31"/>
      <c r="AR27" s="123"/>
      <c r="AS27" s="35">
        <f t="shared" si="42"/>
        <v>0</v>
      </c>
      <c r="AT27" s="30"/>
      <c r="AU27" s="80"/>
      <c r="AV27" s="80"/>
      <c r="AW27" s="80"/>
      <c r="AX27" s="80"/>
      <c r="AY27" s="31"/>
      <c r="AZ27" s="31"/>
      <c r="BA27" s="31"/>
      <c r="BB27" s="31"/>
      <c r="BC27" s="123"/>
      <c r="BD27" s="35">
        <f t="shared" si="44"/>
        <v>0</v>
      </c>
      <c r="BE27" s="30"/>
      <c r="BF27" s="80"/>
      <c r="BG27" s="80"/>
      <c r="BH27" s="80"/>
      <c r="BI27" s="80"/>
      <c r="BJ27" s="31"/>
      <c r="BK27" s="31"/>
      <c r="BL27" s="31"/>
      <c r="BM27" s="31"/>
      <c r="BN27" s="123"/>
      <c r="BO27" s="35">
        <f t="shared" si="46"/>
        <v>0</v>
      </c>
      <c r="BP27" s="30"/>
      <c r="BQ27" s="80"/>
      <c r="BR27" s="80"/>
      <c r="BS27" s="80"/>
      <c r="BT27" s="80"/>
      <c r="BU27" s="31"/>
      <c r="BV27" s="31"/>
      <c r="BW27" s="31"/>
      <c r="BX27" s="31"/>
      <c r="BY27" s="123"/>
      <c r="BZ27" s="35">
        <f t="shared" si="48"/>
        <v>0</v>
      </c>
      <c r="CA27" s="30"/>
      <c r="CB27" s="80"/>
      <c r="CC27" s="80"/>
      <c r="CD27" s="80"/>
      <c r="CE27" s="80"/>
      <c r="CF27" s="31"/>
      <c r="CG27" s="31"/>
      <c r="CH27" s="31"/>
      <c r="CI27" s="31"/>
      <c r="CJ27" s="123"/>
      <c r="CK27" s="48">
        <f t="shared" si="29"/>
        <v>0</v>
      </c>
      <c r="CL27" s="88"/>
      <c r="CM27" s="50">
        <f t="shared" si="50"/>
        <v>0</v>
      </c>
      <c r="CN27" s="51">
        <f t="shared" si="51"/>
        <v>0</v>
      </c>
      <c r="CO27" s="51">
        <f t="shared" si="52"/>
        <v>0</v>
      </c>
      <c r="CP27" s="51">
        <f t="shared" si="30"/>
        <v>0</v>
      </c>
      <c r="CQ27" s="51">
        <f t="shared" si="31"/>
        <v>0</v>
      </c>
      <c r="CR27" s="51">
        <f t="shared" si="32"/>
        <v>0</v>
      </c>
      <c r="CS27" s="51">
        <f t="shared" si="33"/>
        <v>0</v>
      </c>
      <c r="CT27" s="51">
        <f t="shared" si="34"/>
        <v>0</v>
      </c>
      <c r="CU27" s="51">
        <f t="shared" si="35"/>
        <v>0</v>
      </c>
      <c r="CV27" s="51">
        <f t="shared" si="35"/>
        <v>0</v>
      </c>
      <c r="CW27" s="52">
        <f t="shared" si="53"/>
        <v>0</v>
      </c>
      <c r="CX27" s="70" t="e">
        <f t="shared" si="36"/>
        <v>#DIV/0!</v>
      </c>
    </row>
    <row r="28" spans="1:102" ht="31.5" customHeight="1" thickBot="1">
      <c r="A28" s="156" t="s">
        <v>7</v>
      </c>
      <c r="B28" s="2"/>
      <c r="C28" s="30"/>
      <c r="D28" s="80"/>
      <c r="E28" s="31"/>
      <c r="F28" s="31"/>
      <c r="G28" s="31"/>
      <c r="H28" s="31"/>
      <c r="I28" s="31"/>
      <c r="J28" s="31"/>
      <c r="K28" s="31"/>
      <c r="L28" s="35">
        <f t="shared" si="28"/>
        <v>0</v>
      </c>
      <c r="M28" s="30"/>
      <c r="N28" s="80"/>
      <c r="O28" s="80"/>
      <c r="P28" s="80"/>
      <c r="Q28" s="80"/>
      <c r="R28" s="31"/>
      <c r="S28" s="31"/>
      <c r="T28" s="31"/>
      <c r="U28" s="31"/>
      <c r="V28" s="123"/>
      <c r="W28" s="35">
        <f t="shared" si="38"/>
        <v>0</v>
      </c>
      <c r="X28" s="30"/>
      <c r="Y28" s="80"/>
      <c r="Z28" s="80"/>
      <c r="AA28" s="80"/>
      <c r="AB28" s="80"/>
      <c r="AC28" s="31"/>
      <c r="AD28" s="31"/>
      <c r="AE28" s="31"/>
      <c r="AF28" s="31"/>
      <c r="AG28" s="123"/>
      <c r="AH28" s="35">
        <f t="shared" si="40"/>
        <v>0</v>
      </c>
      <c r="AI28" s="30"/>
      <c r="AJ28" s="80"/>
      <c r="AK28" s="80"/>
      <c r="AL28" s="80"/>
      <c r="AM28" s="80"/>
      <c r="AN28" s="31"/>
      <c r="AO28" s="31"/>
      <c r="AP28" s="31"/>
      <c r="AQ28" s="31"/>
      <c r="AR28" s="123"/>
      <c r="AS28" s="35">
        <f t="shared" si="42"/>
        <v>0</v>
      </c>
      <c r="AT28" s="30"/>
      <c r="AU28" s="80"/>
      <c r="AV28" s="80"/>
      <c r="AW28" s="80"/>
      <c r="AX28" s="80"/>
      <c r="AY28" s="31"/>
      <c r="AZ28" s="31"/>
      <c r="BA28" s="31"/>
      <c r="BB28" s="31"/>
      <c r="BC28" s="123"/>
      <c r="BD28" s="35">
        <f t="shared" si="44"/>
        <v>0</v>
      </c>
      <c r="BE28" s="30"/>
      <c r="BF28" s="80"/>
      <c r="BG28" s="80"/>
      <c r="BH28" s="80"/>
      <c r="BI28" s="80"/>
      <c r="BJ28" s="31"/>
      <c r="BK28" s="31"/>
      <c r="BL28" s="31"/>
      <c r="BM28" s="31"/>
      <c r="BN28" s="123"/>
      <c r="BO28" s="35">
        <f t="shared" si="46"/>
        <v>0</v>
      </c>
      <c r="BP28" s="30"/>
      <c r="BQ28" s="80"/>
      <c r="BR28" s="80"/>
      <c r="BS28" s="80"/>
      <c r="BT28" s="80"/>
      <c r="BU28" s="31"/>
      <c r="BV28" s="31"/>
      <c r="BW28" s="31"/>
      <c r="BX28" s="31"/>
      <c r="BY28" s="123"/>
      <c r="BZ28" s="35">
        <f t="shared" si="48"/>
        <v>0</v>
      </c>
      <c r="CA28" s="30"/>
      <c r="CB28" s="80"/>
      <c r="CC28" s="80"/>
      <c r="CD28" s="80"/>
      <c r="CE28" s="80"/>
      <c r="CF28" s="31"/>
      <c r="CG28" s="31"/>
      <c r="CH28" s="31"/>
      <c r="CI28" s="31"/>
      <c r="CJ28" s="123"/>
      <c r="CK28" s="48">
        <f t="shared" si="29"/>
        <v>0</v>
      </c>
      <c r="CL28" s="88"/>
      <c r="CM28" s="50">
        <f t="shared" si="50"/>
        <v>0</v>
      </c>
      <c r="CN28" s="51">
        <f t="shared" si="51"/>
        <v>0</v>
      </c>
      <c r="CO28" s="51">
        <f t="shared" si="52"/>
        <v>0</v>
      </c>
      <c r="CP28" s="51">
        <f t="shared" si="30"/>
        <v>0</v>
      </c>
      <c r="CQ28" s="51">
        <f t="shared" si="31"/>
        <v>0</v>
      </c>
      <c r="CR28" s="51">
        <f t="shared" si="32"/>
        <v>0</v>
      </c>
      <c r="CS28" s="51">
        <f t="shared" si="33"/>
        <v>0</v>
      </c>
      <c r="CT28" s="51">
        <f t="shared" si="34"/>
        <v>0</v>
      </c>
      <c r="CU28" s="51">
        <f t="shared" si="35"/>
        <v>0</v>
      </c>
      <c r="CV28" s="51">
        <f t="shared" si="35"/>
        <v>0</v>
      </c>
      <c r="CW28" s="52">
        <f t="shared" si="53"/>
        <v>0</v>
      </c>
      <c r="CX28" s="70" t="e">
        <f t="shared" si="36"/>
        <v>#DIV/0!</v>
      </c>
    </row>
    <row r="29" spans="1:102" ht="32.25" customHeight="1" thickBot="1">
      <c r="A29" s="156" t="s">
        <v>11</v>
      </c>
      <c r="B29" s="2"/>
      <c r="C29" s="30"/>
      <c r="D29" s="80"/>
      <c r="E29" s="31"/>
      <c r="F29" s="31"/>
      <c r="G29" s="31"/>
      <c r="H29" s="31"/>
      <c r="I29" s="31"/>
      <c r="J29" s="31"/>
      <c r="K29" s="31"/>
      <c r="L29" s="35">
        <f t="shared" si="28"/>
        <v>0</v>
      </c>
      <c r="M29" s="30"/>
      <c r="N29" s="80"/>
      <c r="O29" s="80"/>
      <c r="P29" s="80"/>
      <c r="Q29" s="80"/>
      <c r="R29" s="31"/>
      <c r="S29" s="31"/>
      <c r="T29" s="31"/>
      <c r="U29" s="31"/>
      <c r="V29" s="123"/>
      <c r="W29" s="35">
        <f t="shared" si="38"/>
        <v>0</v>
      </c>
      <c r="X29" s="30"/>
      <c r="Y29" s="80"/>
      <c r="Z29" s="80"/>
      <c r="AA29" s="80"/>
      <c r="AB29" s="80"/>
      <c r="AC29" s="31"/>
      <c r="AD29" s="31"/>
      <c r="AE29" s="31"/>
      <c r="AF29" s="31"/>
      <c r="AG29" s="123"/>
      <c r="AH29" s="35">
        <f t="shared" si="40"/>
        <v>0</v>
      </c>
      <c r="AI29" s="30"/>
      <c r="AJ29" s="80"/>
      <c r="AK29" s="80"/>
      <c r="AL29" s="80"/>
      <c r="AM29" s="80"/>
      <c r="AN29" s="31"/>
      <c r="AO29" s="31"/>
      <c r="AP29" s="31"/>
      <c r="AQ29" s="31"/>
      <c r="AR29" s="123"/>
      <c r="AS29" s="35">
        <f t="shared" si="42"/>
        <v>0</v>
      </c>
      <c r="AT29" s="30"/>
      <c r="AU29" s="80"/>
      <c r="AV29" s="80"/>
      <c r="AW29" s="80"/>
      <c r="AX29" s="80"/>
      <c r="AY29" s="31"/>
      <c r="AZ29" s="31"/>
      <c r="BA29" s="31"/>
      <c r="BB29" s="31"/>
      <c r="BC29" s="123"/>
      <c r="BD29" s="35">
        <f t="shared" si="44"/>
        <v>0</v>
      </c>
      <c r="BE29" s="30"/>
      <c r="BF29" s="80"/>
      <c r="BG29" s="80"/>
      <c r="BH29" s="80"/>
      <c r="BI29" s="80"/>
      <c r="BJ29" s="31"/>
      <c r="BK29" s="31"/>
      <c r="BL29" s="31"/>
      <c r="BM29" s="31"/>
      <c r="BN29" s="123"/>
      <c r="BO29" s="35">
        <f t="shared" si="46"/>
        <v>0</v>
      </c>
      <c r="BP29" s="30"/>
      <c r="BQ29" s="80"/>
      <c r="BR29" s="80"/>
      <c r="BS29" s="80"/>
      <c r="BT29" s="80"/>
      <c r="BU29" s="31"/>
      <c r="BV29" s="31"/>
      <c r="BW29" s="31"/>
      <c r="BX29" s="31"/>
      <c r="BY29" s="123"/>
      <c r="BZ29" s="35">
        <f t="shared" si="48"/>
        <v>0</v>
      </c>
      <c r="CA29" s="30"/>
      <c r="CB29" s="80"/>
      <c r="CC29" s="80"/>
      <c r="CD29" s="80"/>
      <c r="CE29" s="80"/>
      <c r="CF29" s="31"/>
      <c r="CG29" s="31"/>
      <c r="CH29" s="31"/>
      <c r="CI29" s="31"/>
      <c r="CJ29" s="123"/>
      <c r="CK29" s="48">
        <f t="shared" si="29"/>
        <v>0</v>
      </c>
      <c r="CL29" s="88"/>
      <c r="CM29" s="50">
        <f t="shared" si="50"/>
        <v>0</v>
      </c>
      <c r="CN29" s="51">
        <f t="shared" si="51"/>
        <v>0</v>
      </c>
      <c r="CO29" s="51">
        <f t="shared" si="52"/>
        <v>0</v>
      </c>
      <c r="CP29" s="51">
        <f t="shared" si="30"/>
        <v>0</v>
      </c>
      <c r="CQ29" s="51">
        <f t="shared" si="31"/>
        <v>0</v>
      </c>
      <c r="CR29" s="51">
        <f t="shared" si="32"/>
        <v>0</v>
      </c>
      <c r="CS29" s="51">
        <f t="shared" si="33"/>
        <v>0</v>
      </c>
      <c r="CT29" s="51">
        <f t="shared" si="34"/>
        <v>0</v>
      </c>
      <c r="CU29" s="51">
        <f t="shared" si="35"/>
        <v>0</v>
      </c>
      <c r="CV29" s="51">
        <f t="shared" si="35"/>
        <v>0</v>
      </c>
      <c r="CW29" s="52">
        <f t="shared" si="53"/>
        <v>0</v>
      </c>
      <c r="CX29" s="70" t="e">
        <f t="shared" si="36"/>
        <v>#DIV/0!</v>
      </c>
    </row>
    <row r="30" spans="1:102" ht="40.5" customHeight="1" thickBot="1">
      <c r="A30" s="157" t="s">
        <v>12</v>
      </c>
      <c r="B30" s="2"/>
      <c r="C30" s="30"/>
      <c r="D30" s="80"/>
      <c r="E30" s="31"/>
      <c r="F30" s="31"/>
      <c r="G30" s="31"/>
      <c r="H30" s="31"/>
      <c r="I30" s="31"/>
      <c r="J30" s="31"/>
      <c r="K30" s="31"/>
      <c r="L30" s="35">
        <f t="shared" si="28"/>
        <v>0</v>
      </c>
      <c r="M30" s="30"/>
      <c r="N30" s="80"/>
      <c r="O30" s="80"/>
      <c r="P30" s="80"/>
      <c r="Q30" s="80"/>
      <c r="R30" s="31"/>
      <c r="S30" s="31"/>
      <c r="T30" s="31"/>
      <c r="U30" s="31"/>
      <c r="V30" s="123"/>
      <c r="W30" s="35">
        <f t="shared" si="38"/>
        <v>0</v>
      </c>
      <c r="X30" s="30"/>
      <c r="Y30" s="80"/>
      <c r="Z30" s="80"/>
      <c r="AA30" s="80"/>
      <c r="AB30" s="80"/>
      <c r="AC30" s="31"/>
      <c r="AD30" s="31"/>
      <c r="AE30" s="31"/>
      <c r="AF30" s="31"/>
      <c r="AG30" s="123"/>
      <c r="AH30" s="35">
        <f t="shared" si="40"/>
        <v>0</v>
      </c>
      <c r="AI30" s="30"/>
      <c r="AJ30" s="80"/>
      <c r="AK30" s="80"/>
      <c r="AL30" s="80"/>
      <c r="AM30" s="80"/>
      <c r="AN30" s="31"/>
      <c r="AO30" s="31"/>
      <c r="AP30" s="31"/>
      <c r="AQ30" s="31"/>
      <c r="AR30" s="123"/>
      <c r="AS30" s="35">
        <f t="shared" si="42"/>
        <v>0</v>
      </c>
      <c r="AT30" s="30"/>
      <c r="AU30" s="80"/>
      <c r="AV30" s="80"/>
      <c r="AW30" s="80"/>
      <c r="AX30" s="80"/>
      <c r="AY30" s="31"/>
      <c r="AZ30" s="31"/>
      <c r="BA30" s="31"/>
      <c r="BB30" s="31"/>
      <c r="BC30" s="123"/>
      <c r="BD30" s="35">
        <f t="shared" si="44"/>
        <v>0</v>
      </c>
      <c r="BE30" s="30"/>
      <c r="BF30" s="80"/>
      <c r="BG30" s="80"/>
      <c r="BH30" s="80"/>
      <c r="BI30" s="80"/>
      <c r="BJ30" s="31"/>
      <c r="BK30" s="31"/>
      <c r="BL30" s="31"/>
      <c r="BM30" s="31"/>
      <c r="BN30" s="123"/>
      <c r="BO30" s="35">
        <f t="shared" si="46"/>
        <v>0</v>
      </c>
      <c r="BP30" s="30"/>
      <c r="BQ30" s="80"/>
      <c r="BR30" s="80"/>
      <c r="BS30" s="80"/>
      <c r="BT30" s="80"/>
      <c r="BU30" s="31"/>
      <c r="BV30" s="31"/>
      <c r="BW30" s="31"/>
      <c r="BX30" s="31"/>
      <c r="BY30" s="123"/>
      <c r="BZ30" s="35">
        <f t="shared" si="48"/>
        <v>0</v>
      </c>
      <c r="CA30" s="30"/>
      <c r="CB30" s="80"/>
      <c r="CC30" s="80"/>
      <c r="CD30" s="80"/>
      <c r="CE30" s="80"/>
      <c r="CF30" s="31"/>
      <c r="CG30" s="31"/>
      <c r="CH30" s="31"/>
      <c r="CI30" s="31"/>
      <c r="CJ30" s="123"/>
      <c r="CK30" s="48">
        <f t="shared" si="29"/>
        <v>0</v>
      </c>
      <c r="CL30" s="88"/>
      <c r="CM30" s="50">
        <f t="shared" si="50"/>
        <v>0</v>
      </c>
      <c r="CN30" s="51">
        <f t="shared" si="51"/>
        <v>0</v>
      </c>
      <c r="CO30" s="51">
        <f t="shared" si="52"/>
        <v>0</v>
      </c>
      <c r="CP30" s="51">
        <f t="shared" si="30"/>
        <v>0</v>
      </c>
      <c r="CQ30" s="51">
        <f t="shared" si="31"/>
        <v>0</v>
      </c>
      <c r="CR30" s="51">
        <f t="shared" si="32"/>
        <v>0</v>
      </c>
      <c r="CS30" s="51">
        <f t="shared" si="33"/>
        <v>0</v>
      </c>
      <c r="CT30" s="51">
        <f t="shared" si="34"/>
        <v>0</v>
      </c>
      <c r="CU30" s="51">
        <f t="shared" si="35"/>
        <v>0</v>
      </c>
      <c r="CV30" s="51">
        <f t="shared" si="35"/>
        <v>0</v>
      </c>
      <c r="CW30" s="52">
        <f t="shared" si="53"/>
        <v>0</v>
      </c>
      <c r="CX30" s="70" t="e">
        <f t="shared" si="36"/>
        <v>#DIV/0!</v>
      </c>
    </row>
    <row r="31" spans="1:102" ht="33" customHeight="1">
      <c r="A31" s="140" t="s">
        <v>13</v>
      </c>
      <c r="B31" s="2"/>
      <c r="C31" s="131"/>
      <c r="D31" s="132"/>
      <c r="E31" s="133"/>
      <c r="F31" s="31"/>
      <c r="G31" s="31"/>
      <c r="H31" s="31"/>
      <c r="I31" s="31"/>
      <c r="J31" s="31"/>
      <c r="K31" s="31"/>
      <c r="L31" s="35">
        <f t="shared" si="28"/>
        <v>0</v>
      </c>
      <c r="M31" s="131"/>
      <c r="N31" s="132"/>
      <c r="O31" s="132"/>
      <c r="P31" s="132"/>
      <c r="Q31" s="132"/>
      <c r="R31" s="133"/>
      <c r="S31" s="133"/>
      <c r="T31" s="133"/>
      <c r="U31" s="133"/>
      <c r="V31" s="134"/>
      <c r="W31" s="35">
        <f t="shared" si="38"/>
        <v>0</v>
      </c>
      <c r="X31" s="131"/>
      <c r="Y31" s="132"/>
      <c r="Z31" s="132"/>
      <c r="AA31" s="132"/>
      <c r="AB31" s="132"/>
      <c r="AC31" s="133"/>
      <c r="AD31" s="133"/>
      <c r="AE31" s="133"/>
      <c r="AF31" s="133"/>
      <c r="AG31" s="134"/>
      <c r="AH31" s="35">
        <f t="shared" si="40"/>
        <v>0</v>
      </c>
      <c r="AI31" s="131"/>
      <c r="AJ31" s="132"/>
      <c r="AK31" s="132"/>
      <c r="AL31" s="132"/>
      <c r="AM31" s="132"/>
      <c r="AN31" s="133"/>
      <c r="AO31" s="133"/>
      <c r="AP31" s="133"/>
      <c r="AQ31" s="133"/>
      <c r="AR31" s="134"/>
      <c r="AS31" s="35">
        <f t="shared" si="42"/>
        <v>0</v>
      </c>
      <c r="AT31" s="131"/>
      <c r="AU31" s="132"/>
      <c r="AV31" s="132"/>
      <c r="AW31" s="132"/>
      <c r="AX31" s="132"/>
      <c r="AY31" s="133"/>
      <c r="AZ31" s="133"/>
      <c r="BA31" s="133"/>
      <c r="BB31" s="133"/>
      <c r="BC31" s="134"/>
      <c r="BD31" s="35">
        <f t="shared" si="44"/>
        <v>0</v>
      </c>
      <c r="BE31" s="131"/>
      <c r="BF31" s="132"/>
      <c r="BG31" s="132"/>
      <c r="BH31" s="132"/>
      <c r="BI31" s="132"/>
      <c r="BJ31" s="133"/>
      <c r="BK31" s="133"/>
      <c r="BL31" s="133"/>
      <c r="BM31" s="133"/>
      <c r="BN31" s="134"/>
      <c r="BO31" s="35">
        <f t="shared" si="46"/>
        <v>0</v>
      </c>
      <c r="BP31" s="131"/>
      <c r="BQ31" s="132"/>
      <c r="BR31" s="132"/>
      <c r="BS31" s="132"/>
      <c r="BT31" s="132"/>
      <c r="BU31" s="133"/>
      <c r="BV31" s="133"/>
      <c r="BW31" s="133"/>
      <c r="BX31" s="133"/>
      <c r="BY31" s="134"/>
      <c r="BZ31" s="35">
        <f t="shared" si="48"/>
        <v>0</v>
      </c>
      <c r="CA31" s="131"/>
      <c r="CB31" s="132"/>
      <c r="CC31" s="132"/>
      <c r="CD31" s="132"/>
      <c r="CE31" s="132"/>
      <c r="CF31" s="133"/>
      <c r="CG31" s="133"/>
      <c r="CH31" s="133"/>
      <c r="CI31" s="133"/>
      <c r="CJ31" s="134"/>
      <c r="CK31" s="48">
        <f t="shared" si="29"/>
        <v>0</v>
      </c>
      <c r="CL31" s="88"/>
      <c r="CM31" s="50">
        <f t="shared" si="50"/>
        <v>0</v>
      </c>
      <c r="CN31" s="51">
        <f t="shared" si="51"/>
        <v>0</v>
      </c>
      <c r="CO31" s="51">
        <f t="shared" si="52"/>
        <v>0</v>
      </c>
      <c r="CP31" s="51">
        <f t="shared" si="30"/>
        <v>0</v>
      </c>
      <c r="CQ31" s="51">
        <f t="shared" si="31"/>
        <v>0</v>
      </c>
      <c r="CR31" s="51">
        <f t="shared" si="32"/>
        <v>0</v>
      </c>
      <c r="CS31" s="51">
        <f t="shared" si="33"/>
        <v>0</v>
      </c>
      <c r="CT31" s="51">
        <f t="shared" si="34"/>
        <v>0</v>
      </c>
      <c r="CU31" s="51">
        <f t="shared" si="35"/>
        <v>0</v>
      </c>
      <c r="CV31" s="51">
        <f t="shared" si="35"/>
        <v>0</v>
      </c>
      <c r="CW31" s="52">
        <f t="shared" si="53"/>
        <v>0</v>
      </c>
      <c r="CX31" s="70" t="e">
        <f t="shared" si="36"/>
        <v>#DIV/0!</v>
      </c>
    </row>
    <row r="32" spans="1:102" ht="6" customHeight="1" thickBot="1">
      <c r="A32" s="13"/>
      <c r="B32" s="2"/>
      <c r="C32" s="6"/>
      <c r="D32" s="6"/>
      <c r="E32" s="6"/>
      <c r="F32" s="6"/>
      <c r="G32" s="6"/>
      <c r="H32" s="6"/>
      <c r="I32" s="6"/>
      <c r="J32" s="6"/>
      <c r="K32" s="6"/>
      <c r="L32" s="45"/>
      <c r="M32" s="6"/>
      <c r="N32" s="6"/>
      <c r="O32" s="6"/>
      <c r="P32" s="6"/>
      <c r="Q32" s="6"/>
      <c r="R32" s="6"/>
      <c r="S32" s="6"/>
      <c r="T32" s="6"/>
      <c r="U32" s="6"/>
      <c r="V32" s="6"/>
      <c r="W32" s="45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4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45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45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45"/>
      <c r="BP32" s="6"/>
      <c r="BQ32" s="6"/>
      <c r="BR32" s="6"/>
      <c r="BS32" s="6"/>
      <c r="BT32" s="6"/>
      <c r="BU32" s="6"/>
      <c r="BV32" s="6"/>
      <c r="BW32" s="6"/>
      <c r="BX32" s="5"/>
      <c r="BY32" s="5"/>
      <c r="BZ32" s="45"/>
      <c r="CA32" s="6"/>
      <c r="CB32" s="6"/>
      <c r="CC32" s="6"/>
      <c r="CD32" s="6"/>
      <c r="CE32" s="6"/>
      <c r="CF32" s="6"/>
      <c r="CG32" s="6"/>
      <c r="CH32" s="6"/>
      <c r="CI32" s="5"/>
      <c r="CJ32" s="6"/>
      <c r="CK32" s="45"/>
      <c r="CL32" s="88"/>
      <c r="CM32" s="7"/>
      <c r="CX32" s="71"/>
    </row>
    <row r="33" spans="1:102" ht="36" customHeight="1" thickBot="1">
      <c r="A33" s="14" t="s">
        <v>3</v>
      </c>
      <c r="B33" s="3"/>
      <c r="C33" s="36">
        <f>SUM(C25:C30)-C31</f>
        <v>0</v>
      </c>
      <c r="D33" s="38">
        <f aca="true" t="shared" si="54" ref="D33:L33">SUM(D25:D30)-D31</f>
        <v>0</v>
      </c>
      <c r="E33" s="38">
        <f t="shared" si="54"/>
        <v>0</v>
      </c>
      <c r="F33" s="36">
        <f t="shared" si="54"/>
        <v>0</v>
      </c>
      <c r="G33" s="36">
        <f t="shared" si="54"/>
        <v>0</v>
      </c>
      <c r="H33" s="36">
        <f t="shared" si="54"/>
        <v>0</v>
      </c>
      <c r="I33" s="36">
        <f t="shared" si="54"/>
        <v>0</v>
      </c>
      <c r="J33" s="36">
        <f t="shared" si="54"/>
        <v>0</v>
      </c>
      <c r="K33" s="36">
        <f t="shared" si="54"/>
        <v>0</v>
      </c>
      <c r="L33" s="114">
        <f t="shared" si="54"/>
        <v>0</v>
      </c>
      <c r="M33" s="38">
        <f>SUM(M25:M30)-M31</f>
        <v>0</v>
      </c>
      <c r="N33" s="38">
        <f aca="true" t="shared" si="55" ref="N33:W33">SUM(N25:N30)-N31</f>
        <v>0</v>
      </c>
      <c r="O33" s="38">
        <f t="shared" si="55"/>
        <v>0</v>
      </c>
      <c r="P33" s="38">
        <f t="shared" si="55"/>
        <v>0</v>
      </c>
      <c r="Q33" s="38">
        <f t="shared" si="55"/>
        <v>0</v>
      </c>
      <c r="R33" s="38">
        <f t="shared" si="55"/>
        <v>0</v>
      </c>
      <c r="S33" s="38">
        <f t="shared" si="55"/>
        <v>0</v>
      </c>
      <c r="T33" s="38">
        <f t="shared" si="55"/>
        <v>0</v>
      </c>
      <c r="U33" s="38">
        <f t="shared" si="55"/>
        <v>0</v>
      </c>
      <c r="V33" s="38">
        <f t="shared" si="55"/>
        <v>0</v>
      </c>
      <c r="W33" s="114">
        <f t="shared" si="55"/>
        <v>0</v>
      </c>
      <c r="X33" s="38">
        <f>SUM(X25:X30)-X31</f>
        <v>0</v>
      </c>
      <c r="Y33" s="38">
        <f aca="true" t="shared" si="56" ref="Y33:AG33">SUM(Y25:Y30)-Y31</f>
        <v>0</v>
      </c>
      <c r="Z33" s="38">
        <f t="shared" si="56"/>
        <v>0</v>
      </c>
      <c r="AA33" s="38">
        <f t="shared" si="56"/>
        <v>0</v>
      </c>
      <c r="AB33" s="38">
        <f t="shared" si="56"/>
        <v>0</v>
      </c>
      <c r="AC33" s="38">
        <f t="shared" si="56"/>
        <v>0</v>
      </c>
      <c r="AD33" s="38">
        <f t="shared" si="56"/>
        <v>0</v>
      </c>
      <c r="AE33" s="38">
        <f t="shared" si="56"/>
        <v>0</v>
      </c>
      <c r="AF33" s="38">
        <f t="shared" si="56"/>
        <v>0</v>
      </c>
      <c r="AG33" s="38">
        <f t="shared" si="56"/>
        <v>0</v>
      </c>
      <c r="AH33" s="114">
        <f>SUM(AH25:AH30)-AH31</f>
        <v>0</v>
      </c>
      <c r="AI33" s="38">
        <f>SUM(AI25:AI30)-AI31</f>
        <v>0</v>
      </c>
      <c r="AJ33" s="38">
        <f aca="true" t="shared" si="57" ref="AJ33:AR33">SUM(AJ25:AJ30)-AJ31</f>
        <v>0</v>
      </c>
      <c r="AK33" s="38">
        <f t="shared" si="57"/>
        <v>0</v>
      </c>
      <c r="AL33" s="38">
        <f t="shared" si="57"/>
        <v>0</v>
      </c>
      <c r="AM33" s="38">
        <f t="shared" si="57"/>
        <v>0</v>
      </c>
      <c r="AN33" s="38">
        <f t="shared" si="57"/>
        <v>0</v>
      </c>
      <c r="AO33" s="38">
        <f t="shared" si="57"/>
        <v>0</v>
      </c>
      <c r="AP33" s="38">
        <f t="shared" si="57"/>
        <v>0</v>
      </c>
      <c r="AQ33" s="38">
        <f t="shared" si="57"/>
        <v>0</v>
      </c>
      <c r="AR33" s="38">
        <f t="shared" si="57"/>
        <v>0</v>
      </c>
      <c r="AS33" s="114">
        <f>SUM(AS25:AS30)-AS31</f>
        <v>0</v>
      </c>
      <c r="AT33" s="38">
        <f>SUM(AT25:AT30)-AT31</f>
        <v>0</v>
      </c>
      <c r="AU33" s="38">
        <f aca="true" t="shared" si="58" ref="AU33:BC33">SUM(AU25:AU30)-AU31</f>
        <v>0</v>
      </c>
      <c r="AV33" s="38">
        <f t="shared" si="58"/>
        <v>0</v>
      </c>
      <c r="AW33" s="38">
        <f t="shared" si="58"/>
        <v>0</v>
      </c>
      <c r="AX33" s="38">
        <f t="shared" si="58"/>
        <v>0</v>
      </c>
      <c r="AY33" s="38">
        <f t="shared" si="58"/>
        <v>0</v>
      </c>
      <c r="AZ33" s="38">
        <f t="shared" si="58"/>
        <v>0</v>
      </c>
      <c r="BA33" s="38">
        <f t="shared" si="58"/>
        <v>0</v>
      </c>
      <c r="BB33" s="38">
        <f t="shared" si="58"/>
        <v>0</v>
      </c>
      <c r="BC33" s="38">
        <f t="shared" si="58"/>
        <v>0</v>
      </c>
      <c r="BD33" s="114">
        <f>SUM(BD25:BD30)-BD31</f>
        <v>0</v>
      </c>
      <c r="BE33" s="38">
        <f>SUM(BE25:BE30)-BE31</f>
        <v>0</v>
      </c>
      <c r="BF33" s="38">
        <f aca="true" t="shared" si="59" ref="BF33:BN33">SUM(BF25:BF30)-BF31</f>
        <v>0</v>
      </c>
      <c r="BG33" s="38">
        <f t="shared" si="59"/>
        <v>0</v>
      </c>
      <c r="BH33" s="38">
        <f t="shared" si="59"/>
        <v>0</v>
      </c>
      <c r="BI33" s="38">
        <f t="shared" si="59"/>
        <v>0</v>
      </c>
      <c r="BJ33" s="38">
        <f t="shared" si="59"/>
        <v>0</v>
      </c>
      <c r="BK33" s="38">
        <f t="shared" si="59"/>
        <v>0</v>
      </c>
      <c r="BL33" s="38">
        <f t="shared" si="59"/>
        <v>0</v>
      </c>
      <c r="BM33" s="38">
        <f t="shared" si="59"/>
        <v>0</v>
      </c>
      <c r="BN33" s="38">
        <f t="shared" si="59"/>
        <v>0</v>
      </c>
      <c r="BO33" s="114">
        <f>SUM(BO25:BO30)-BO31</f>
        <v>0</v>
      </c>
      <c r="BP33" s="38">
        <f>SUM(BP25:BP30)-BP31</f>
        <v>0</v>
      </c>
      <c r="BQ33" s="38">
        <f aca="true" t="shared" si="60" ref="BQ33:BY33">SUM(BQ25:BQ30)-BQ31</f>
        <v>0</v>
      </c>
      <c r="BR33" s="38">
        <f t="shared" si="60"/>
        <v>0</v>
      </c>
      <c r="BS33" s="38">
        <f t="shared" si="60"/>
        <v>0</v>
      </c>
      <c r="BT33" s="38">
        <f t="shared" si="60"/>
        <v>0</v>
      </c>
      <c r="BU33" s="38">
        <f t="shared" si="60"/>
        <v>0</v>
      </c>
      <c r="BV33" s="38">
        <f t="shared" si="60"/>
        <v>0</v>
      </c>
      <c r="BW33" s="38">
        <f t="shared" si="60"/>
        <v>0</v>
      </c>
      <c r="BX33" s="38">
        <f t="shared" si="60"/>
        <v>0</v>
      </c>
      <c r="BY33" s="38">
        <f t="shared" si="60"/>
        <v>0</v>
      </c>
      <c r="BZ33" s="114">
        <f>SUM(BZ25:BZ30)-BZ31</f>
        <v>0</v>
      </c>
      <c r="CA33" s="38">
        <f>SUM(CA25:CA30)-CA31</f>
        <v>0</v>
      </c>
      <c r="CB33" s="38">
        <f aca="true" t="shared" si="61" ref="CB33:CJ33">SUM(CB25:CB30)-CB31</f>
        <v>0</v>
      </c>
      <c r="CC33" s="38">
        <f t="shared" si="61"/>
        <v>0</v>
      </c>
      <c r="CD33" s="38">
        <f t="shared" si="61"/>
        <v>0</v>
      </c>
      <c r="CE33" s="38">
        <f t="shared" si="61"/>
        <v>0</v>
      </c>
      <c r="CF33" s="38">
        <f t="shared" si="61"/>
        <v>0</v>
      </c>
      <c r="CG33" s="38">
        <f t="shared" si="61"/>
        <v>0</v>
      </c>
      <c r="CH33" s="38">
        <f t="shared" si="61"/>
        <v>0</v>
      </c>
      <c r="CI33" s="38">
        <f t="shared" si="61"/>
        <v>0</v>
      </c>
      <c r="CJ33" s="38">
        <f t="shared" si="61"/>
        <v>0</v>
      </c>
      <c r="CK33" s="114">
        <f>SUM(CK25:CK30)-CK31</f>
        <v>0</v>
      </c>
      <c r="CL33" s="84"/>
      <c r="CM33" s="38">
        <f>SUM(CM25:CM30)-CM31</f>
        <v>0</v>
      </c>
      <c r="CN33" s="38">
        <f aca="true" t="shared" si="62" ref="CN33:CV33">SUM(CN25:CN30)-CN31</f>
        <v>0</v>
      </c>
      <c r="CO33" s="38">
        <f t="shared" si="62"/>
        <v>0</v>
      </c>
      <c r="CP33" s="38">
        <f t="shared" si="62"/>
        <v>0</v>
      </c>
      <c r="CQ33" s="38">
        <f t="shared" si="62"/>
        <v>0</v>
      </c>
      <c r="CR33" s="38">
        <f t="shared" si="62"/>
        <v>0</v>
      </c>
      <c r="CS33" s="38">
        <f t="shared" si="62"/>
        <v>0</v>
      </c>
      <c r="CT33" s="38">
        <f t="shared" si="62"/>
        <v>0</v>
      </c>
      <c r="CU33" s="38">
        <f t="shared" si="62"/>
        <v>0</v>
      </c>
      <c r="CV33" s="38">
        <f t="shared" si="62"/>
        <v>0</v>
      </c>
      <c r="CW33" s="38">
        <f>SUM(CW25:CW30)-CW31</f>
        <v>0</v>
      </c>
      <c r="CX33" s="138" t="e">
        <f>SUM(CX25:CX31)</f>
        <v>#DIV/0!</v>
      </c>
    </row>
    <row r="34" spans="1:102" s="63" customFormat="1" ht="36" customHeight="1" thickBot="1">
      <c r="A34" s="60"/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5" t="e">
        <f>L33/$CW$33</f>
        <v>#DIV/0!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6" t="e">
        <f>W33/$CW$33</f>
        <v>#DIV/0!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6" t="e">
        <f>AH33/$CW$33</f>
        <v>#DIV/0!</v>
      </c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6" t="e">
        <f>AS33/$CW$33</f>
        <v>#DIV/0!</v>
      </c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6" t="e">
        <f>BD33/$CW$33</f>
        <v>#DIV/0!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6" t="e">
        <f>BO33/$CW$33</f>
        <v>#DIV/0!</v>
      </c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6" t="e">
        <f>BZ33/$CW$33</f>
        <v>#DIV/0!</v>
      </c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6" t="e">
        <f>CK33/$CW$33</f>
        <v>#DIV/0!</v>
      </c>
      <c r="CL34" s="84"/>
      <c r="CM34" s="56" t="e">
        <f aca="true" t="shared" si="63" ref="CM34:CW34">CM33/$CW$33</f>
        <v>#DIV/0!</v>
      </c>
      <c r="CN34" s="57" t="e">
        <f t="shared" si="63"/>
        <v>#DIV/0!</v>
      </c>
      <c r="CO34" s="57" t="e">
        <f t="shared" si="63"/>
        <v>#DIV/0!</v>
      </c>
      <c r="CP34" s="57" t="e">
        <f t="shared" si="63"/>
        <v>#DIV/0!</v>
      </c>
      <c r="CQ34" s="57" t="e">
        <f t="shared" si="63"/>
        <v>#DIV/0!</v>
      </c>
      <c r="CR34" s="57" t="e">
        <f t="shared" si="63"/>
        <v>#DIV/0!</v>
      </c>
      <c r="CS34" s="57" t="e">
        <f t="shared" si="63"/>
        <v>#DIV/0!</v>
      </c>
      <c r="CT34" s="57" t="e">
        <f t="shared" si="63"/>
        <v>#DIV/0!</v>
      </c>
      <c r="CU34" s="57" t="e">
        <f t="shared" si="63"/>
        <v>#DIV/0!</v>
      </c>
      <c r="CV34" s="57" t="e">
        <f t="shared" si="63"/>
        <v>#DIV/0!</v>
      </c>
      <c r="CW34" s="68" t="e">
        <f t="shared" si="63"/>
        <v>#DIV/0!</v>
      </c>
      <c r="CX34" s="64"/>
    </row>
    <row r="35" ht="51" customHeight="1" thickBot="1"/>
    <row r="36" spans="1:102" ht="33.75" customHeight="1" thickBot="1">
      <c r="A36" s="9" t="s">
        <v>35</v>
      </c>
      <c r="B36" s="1"/>
      <c r="C36" s="163" t="s">
        <v>24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 t="str">
        <f>C36</f>
        <v>&lt;designação da entidade 03&gt;</v>
      </c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 t="str">
        <f>C36</f>
        <v>&lt;designação da entidade 03&gt;</v>
      </c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 t="str">
        <f>C36</f>
        <v>&lt;designação da entidade 03&gt;</v>
      </c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86"/>
      <c r="CM36" s="163" t="str">
        <f>C36</f>
        <v>&lt;designação da entidade 03&gt;</v>
      </c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5"/>
    </row>
    <row r="37" spans="1:102" ht="16.5" thickBot="1">
      <c r="A37" s="10"/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4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3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43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43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43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43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46"/>
      <c r="CA37" s="15"/>
      <c r="CB37" s="15"/>
      <c r="CC37" s="15"/>
      <c r="CD37" s="15"/>
      <c r="CE37" s="15"/>
      <c r="CF37" s="15"/>
      <c r="CG37" s="15"/>
      <c r="CH37" s="15"/>
      <c r="CI37" s="16"/>
      <c r="CJ37" s="16"/>
      <c r="CK37" s="46"/>
      <c r="CL37" s="87"/>
      <c r="CM37" s="15"/>
      <c r="CN37" s="15"/>
      <c r="CO37" s="15"/>
      <c r="CP37" s="15"/>
      <c r="CQ37" s="15"/>
      <c r="CR37" s="15"/>
      <c r="CS37" s="15"/>
      <c r="CT37" s="15"/>
      <c r="CU37" s="17"/>
      <c r="CV37" s="17"/>
      <c r="CW37" s="16"/>
      <c r="CX37" s="73"/>
    </row>
    <row r="38" spans="1:102" ht="38.25" customHeight="1" thickBot="1">
      <c r="A38" s="11" t="s">
        <v>16</v>
      </c>
      <c r="B38" s="8"/>
      <c r="C38" s="175" t="s">
        <v>18</v>
      </c>
      <c r="D38" s="176"/>
      <c r="E38" s="176"/>
      <c r="F38" s="176"/>
      <c r="G38" s="176"/>
      <c r="H38" s="176"/>
      <c r="I38" s="176"/>
      <c r="J38" s="176"/>
      <c r="K38" s="176"/>
      <c r="L38" s="177"/>
      <c r="M38" s="178" t="s">
        <v>6</v>
      </c>
      <c r="N38" s="170"/>
      <c r="O38" s="170"/>
      <c r="P38" s="170"/>
      <c r="Q38" s="170"/>
      <c r="R38" s="170"/>
      <c r="S38" s="170"/>
      <c r="T38" s="170"/>
      <c r="U38" s="170"/>
      <c r="V38" s="170"/>
      <c r="W38" s="171"/>
      <c r="X38" s="169" t="s">
        <v>0</v>
      </c>
      <c r="Y38" s="170"/>
      <c r="Z38" s="170"/>
      <c r="AA38" s="170"/>
      <c r="AB38" s="170"/>
      <c r="AC38" s="170"/>
      <c r="AD38" s="170"/>
      <c r="AE38" s="170"/>
      <c r="AF38" s="170"/>
      <c r="AG38" s="170"/>
      <c r="AH38" s="171"/>
      <c r="AI38" s="169" t="s">
        <v>1</v>
      </c>
      <c r="AJ38" s="170"/>
      <c r="AK38" s="170"/>
      <c r="AL38" s="170"/>
      <c r="AM38" s="170"/>
      <c r="AN38" s="170"/>
      <c r="AO38" s="170"/>
      <c r="AP38" s="170"/>
      <c r="AQ38" s="170"/>
      <c r="AR38" s="170"/>
      <c r="AS38" s="171"/>
      <c r="AT38" s="169" t="s">
        <v>2</v>
      </c>
      <c r="AU38" s="170"/>
      <c r="AV38" s="170"/>
      <c r="AW38" s="170"/>
      <c r="AX38" s="170"/>
      <c r="AY38" s="170"/>
      <c r="AZ38" s="170"/>
      <c r="BA38" s="170"/>
      <c r="BB38" s="170"/>
      <c r="BC38" s="170"/>
      <c r="BD38" s="171"/>
      <c r="BE38" s="172" t="s">
        <v>19</v>
      </c>
      <c r="BF38" s="173"/>
      <c r="BG38" s="173"/>
      <c r="BH38" s="173"/>
      <c r="BI38" s="173"/>
      <c r="BJ38" s="173"/>
      <c r="BK38" s="173"/>
      <c r="BL38" s="173"/>
      <c r="BM38" s="173"/>
      <c r="BN38" s="173"/>
      <c r="BO38" s="174"/>
      <c r="BP38" s="172" t="s">
        <v>20</v>
      </c>
      <c r="BQ38" s="173"/>
      <c r="BR38" s="173"/>
      <c r="BS38" s="173"/>
      <c r="BT38" s="173"/>
      <c r="BU38" s="173"/>
      <c r="BV38" s="173"/>
      <c r="BW38" s="173"/>
      <c r="BX38" s="173"/>
      <c r="BY38" s="173"/>
      <c r="BZ38" s="174"/>
      <c r="CA38" s="172" t="s">
        <v>21</v>
      </c>
      <c r="CB38" s="173"/>
      <c r="CC38" s="173"/>
      <c r="CD38" s="173"/>
      <c r="CE38" s="173"/>
      <c r="CF38" s="173"/>
      <c r="CG38" s="173"/>
      <c r="CH38" s="173"/>
      <c r="CI38" s="173"/>
      <c r="CJ38" s="173"/>
      <c r="CK38" s="174"/>
      <c r="CL38" s="87"/>
      <c r="CM38" s="166" t="s">
        <v>32</v>
      </c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8"/>
    </row>
    <row r="39" spans="1:102" ht="33.75" customHeight="1" thickBot="1">
      <c r="A39" s="12"/>
      <c r="B39" s="4"/>
      <c r="C39" s="18">
        <v>2014</v>
      </c>
      <c r="D39" s="20">
        <v>2015</v>
      </c>
      <c r="E39" s="20">
        <v>2016</v>
      </c>
      <c r="F39" s="19">
        <v>2010</v>
      </c>
      <c r="G39" s="19">
        <v>2011</v>
      </c>
      <c r="H39" s="19">
        <v>2014</v>
      </c>
      <c r="I39" s="19">
        <v>2015</v>
      </c>
      <c r="J39" s="19">
        <v>2016</v>
      </c>
      <c r="K39" s="20">
        <v>2015</v>
      </c>
      <c r="L39" s="34" t="s">
        <v>4</v>
      </c>
      <c r="M39" s="18">
        <v>2014</v>
      </c>
      <c r="N39" s="20">
        <v>2015</v>
      </c>
      <c r="O39" s="19">
        <v>2016</v>
      </c>
      <c r="P39" s="20">
        <v>2017</v>
      </c>
      <c r="Q39" s="20">
        <v>2018</v>
      </c>
      <c r="R39" s="20">
        <v>2019</v>
      </c>
      <c r="S39" s="19">
        <v>2020</v>
      </c>
      <c r="T39" s="19">
        <v>2021</v>
      </c>
      <c r="U39" s="20">
        <v>2022</v>
      </c>
      <c r="V39" s="23">
        <v>2023</v>
      </c>
      <c r="W39" s="34" t="s">
        <v>4</v>
      </c>
      <c r="X39" s="18">
        <v>2014</v>
      </c>
      <c r="Y39" s="20">
        <v>2015</v>
      </c>
      <c r="Z39" s="19">
        <v>2016</v>
      </c>
      <c r="AA39" s="20">
        <v>2017</v>
      </c>
      <c r="AB39" s="19">
        <v>2018</v>
      </c>
      <c r="AC39" s="20">
        <v>2019</v>
      </c>
      <c r="AD39" s="19">
        <v>2020</v>
      </c>
      <c r="AE39" s="20">
        <v>2021</v>
      </c>
      <c r="AF39" s="19">
        <v>2022</v>
      </c>
      <c r="AG39" s="20">
        <v>2023</v>
      </c>
      <c r="AH39" s="34" t="s">
        <v>4</v>
      </c>
      <c r="AI39" s="18">
        <v>2014</v>
      </c>
      <c r="AJ39" s="20">
        <v>2015</v>
      </c>
      <c r="AK39" s="19">
        <v>2016</v>
      </c>
      <c r="AL39" s="20">
        <v>2017</v>
      </c>
      <c r="AM39" s="19">
        <v>2018</v>
      </c>
      <c r="AN39" s="20">
        <v>2019</v>
      </c>
      <c r="AO39" s="19">
        <v>2020</v>
      </c>
      <c r="AP39" s="20">
        <v>2021</v>
      </c>
      <c r="AQ39" s="19">
        <v>2022</v>
      </c>
      <c r="AR39" s="20">
        <v>2023</v>
      </c>
      <c r="AS39" s="34" t="s">
        <v>4</v>
      </c>
      <c r="AT39" s="18">
        <v>2014</v>
      </c>
      <c r="AU39" s="20">
        <v>2015</v>
      </c>
      <c r="AV39" s="19">
        <v>2016</v>
      </c>
      <c r="AW39" s="20">
        <v>2017</v>
      </c>
      <c r="AX39" s="19">
        <v>2018</v>
      </c>
      <c r="AY39" s="20">
        <v>2019</v>
      </c>
      <c r="AZ39" s="19">
        <v>2020</v>
      </c>
      <c r="BA39" s="20">
        <v>2021</v>
      </c>
      <c r="BB39" s="19">
        <v>2022</v>
      </c>
      <c r="BC39" s="20">
        <v>2023</v>
      </c>
      <c r="BD39" s="34" t="s">
        <v>4</v>
      </c>
      <c r="BE39" s="18">
        <v>2014</v>
      </c>
      <c r="BF39" s="20">
        <v>2015</v>
      </c>
      <c r="BG39" s="19">
        <v>2016</v>
      </c>
      <c r="BH39" s="20">
        <v>2017</v>
      </c>
      <c r="BI39" s="19">
        <v>2018</v>
      </c>
      <c r="BJ39" s="20">
        <v>2019</v>
      </c>
      <c r="BK39" s="19">
        <v>2020</v>
      </c>
      <c r="BL39" s="20">
        <v>2021</v>
      </c>
      <c r="BM39" s="19">
        <v>2022</v>
      </c>
      <c r="BN39" s="20">
        <v>2023</v>
      </c>
      <c r="BO39" s="34" t="s">
        <v>4</v>
      </c>
      <c r="BP39" s="18">
        <v>2014</v>
      </c>
      <c r="BQ39" s="20">
        <v>2015</v>
      </c>
      <c r="BR39" s="19">
        <v>2016</v>
      </c>
      <c r="BS39" s="20">
        <v>2017</v>
      </c>
      <c r="BT39" s="19">
        <v>2018</v>
      </c>
      <c r="BU39" s="20">
        <v>2019</v>
      </c>
      <c r="BV39" s="19">
        <v>2020</v>
      </c>
      <c r="BW39" s="20">
        <v>2021</v>
      </c>
      <c r="BX39" s="19">
        <v>2022</v>
      </c>
      <c r="BY39" s="20">
        <v>2023</v>
      </c>
      <c r="BZ39" s="34" t="s">
        <v>4</v>
      </c>
      <c r="CA39" s="18">
        <v>2014</v>
      </c>
      <c r="CB39" s="20">
        <v>2015</v>
      </c>
      <c r="CC39" s="19">
        <v>2016</v>
      </c>
      <c r="CD39" s="20">
        <v>2017</v>
      </c>
      <c r="CE39" s="19">
        <v>2018</v>
      </c>
      <c r="CF39" s="20">
        <v>2019</v>
      </c>
      <c r="CG39" s="19">
        <v>2020</v>
      </c>
      <c r="CH39" s="20">
        <v>2021</v>
      </c>
      <c r="CI39" s="19">
        <v>2022</v>
      </c>
      <c r="CJ39" s="20">
        <v>2023</v>
      </c>
      <c r="CK39" s="34" t="s">
        <v>4</v>
      </c>
      <c r="CL39" s="87"/>
      <c r="CM39" s="18">
        <v>2014</v>
      </c>
      <c r="CN39" s="20">
        <v>2015</v>
      </c>
      <c r="CO39" s="19">
        <v>2016</v>
      </c>
      <c r="CP39" s="20">
        <v>2017</v>
      </c>
      <c r="CQ39" s="19">
        <v>2018</v>
      </c>
      <c r="CR39" s="20">
        <v>2019</v>
      </c>
      <c r="CS39" s="19">
        <v>2020</v>
      </c>
      <c r="CT39" s="20">
        <v>2021</v>
      </c>
      <c r="CU39" s="19">
        <v>2022</v>
      </c>
      <c r="CV39" s="20">
        <v>2023</v>
      </c>
      <c r="CW39" s="21" t="s">
        <v>3</v>
      </c>
      <c r="CX39" s="59" t="s">
        <v>33</v>
      </c>
    </row>
    <row r="40" spans="1:102" ht="15.75" thickBot="1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44"/>
      <c r="M40" s="1"/>
      <c r="N40" s="1"/>
      <c r="O40" s="1"/>
      <c r="P40" s="1"/>
      <c r="Q40" s="1"/>
      <c r="R40" s="1"/>
      <c r="S40" s="1"/>
      <c r="T40" s="1"/>
      <c r="U40" s="1"/>
      <c r="V40" s="32"/>
      <c r="W40" s="44"/>
      <c r="X40" s="1"/>
      <c r="Y40" s="1"/>
      <c r="Z40" s="1"/>
      <c r="AA40" s="1"/>
      <c r="AB40" s="1"/>
      <c r="AC40" s="1"/>
      <c r="AD40" s="1"/>
      <c r="AE40" s="1"/>
      <c r="AF40" s="1"/>
      <c r="AG40" s="32"/>
      <c r="AH40" s="44"/>
      <c r="AI40" s="1"/>
      <c r="AJ40" s="1"/>
      <c r="AK40" s="1"/>
      <c r="AL40" s="1"/>
      <c r="AM40" s="1"/>
      <c r="AN40" s="1"/>
      <c r="AO40" s="1"/>
      <c r="AP40" s="1"/>
      <c r="AQ40" s="1"/>
      <c r="AR40" s="32"/>
      <c r="AS40" s="44"/>
      <c r="AT40" s="1"/>
      <c r="AU40" s="1"/>
      <c r="AV40" s="1"/>
      <c r="AW40" s="1"/>
      <c r="AX40" s="1"/>
      <c r="AY40" s="1"/>
      <c r="AZ40" s="1"/>
      <c r="BA40" s="1"/>
      <c r="BB40" s="1"/>
      <c r="BC40" s="32"/>
      <c r="BD40" s="44"/>
      <c r="BE40" s="1"/>
      <c r="BF40" s="1"/>
      <c r="BG40" s="1"/>
      <c r="BH40" s="1"/>
      <c r="BI40" s="1"/>
      <c r="BJ40" s="1"/>
      <c r="BK40" s="1"/>
      <c r="BL40" s="1"/>
      <c r="BM40" s="1"/>
      <c r="BN40" s="32"/>
      <c r="BO40" s="44"/>
      <c r="BP40" s="1"/>
      <c r="BQ40" s="1"/>
      <c r="BR40" s="1"/>
      <c r="BS40" s="1"/>
      <c r="BT40" s="1"/>
      <c r="BU40" s="1"/>
      <c r="BV40" s="1"/>
      <c r="BW40" s="1"/>
      <c r="BX40" s="33"/>
      <c r="BY40" s="33"/>
      <c r="BZ40" s="44"/>
      <c r="CA40" s="1"/>
      <c r="CB40" s="1"/>
      <c r="CC40" s="1"/>
      <c r="CD40" s="1"/>
      <c r="CE40" s="1"/>
      <c r="CF40" s="1"/>
      <c r="CG40" s="1"/>
      <c r="CH40" s="1"/>
      <c r="CJ40" s="33"/>
      <c r="CK40" s="44"/>
      <c r="CM40" s="1"/>
      <c r="CX40" s="74"/>
    </row>
    <row r="41" spans="1:107" ht="26.25" customHeight="1" thickBot="1">
      <c r="A41" s="156" t="s">
        <v>8</v>
      </c>
      <c r="B41" s="2"/>
      <c r="C41" s="28"/>
      <c r="D41" s="79"/>
      <c r="E41" s="29"/>
      <c r="F41" s="29"/>
      <c r="G41" s="29"/>
      <c r="H41" s="29"/>
      <c r="I41" s="29"/>
      <c r="J41" s="29"/>
      <c r="K41" s="29"/>
      <c r="L41" s="35">
        <f aca="true" t="shared" si="64" ref="L41:L47">SUM(C41:K41)</f>
        <v>0</v>
      </c>
      <c r="M41" s="28"/>
      <c r="N41" s="79"/>
      <c r="O41" s="79"/>
      <c r="P41" s="79"/>
      <c r="Q41" s="79"/>
      <c r="R41" s="29"/>
      <c r="S41" s="29"/>
      <c r="T41" s="29"/>
      <c r="U41" s="29"/>
      <c r="V41" s="122"/>
      <c r="W41" s="35">
        <f>SUM(M41:V41)</f>
        <v>0</v>
      </c>
      <c r="X41" s="28"/>
      <c r="Y41" s="79"/>
      <c r="Z41" s="79"/>
      <c r="AA41" s="79"/>
      <c r="AB41" s="79"/>
      <c r="AC41" s="29"/>
      <c r="AD41" s="29"/>
      <c r="AE41" s="29"/>
      <c r="AF41" s="29"/>
      <c r="AG41" s="122"/>
      <c r="AH41" s="35">
        <f>SUM(X41:AG41)</f>
        <v>0</v>
      </c>
      <c r="AI41" s="28"/>
      <c r="AJ41" s="79"/>
      <c r="AK41" s="79"/>
      <c r="AL41" s="79"/>
      <c r="AM41" s="79"/>
      <c r="AN41" s="29"/>
      <c r="AO41" s="29"/>
      <c r="AP41" s="29"/>
      <c r="AQ41" s="29"/>
      <c r="AR41" s="122"/>
      <c r="AS41" s="35">
        <f>SUM(AI41:AR41)</f>
        <v>0</v>
      </c>
      <c r="AT41" s="28"/>
      <c r="AU41" s="79"/>
      <c r="AV41" s="79"/>
      <c r="AW41" s="79"/>
      <c r="AX41" s="79"/>
      <c r="AY41" s="29"/>
      <c r="AZ41" s="29"/>
      <c r="BA41" s="29"/>
      <c r="BB41" s="29"/>
      <c r="BC41" s="122"/>
      <c r="BD41" s="35">
        <f>SUM(AT41:BC41)</f>
        <v>0</v>
      </c>
      <c r="BE41" s="28"/>
      <c r="BF41" s="79"/>
      <c r="BG41" s="79"/>
      <c r="BH41" s="79"/>
      <c r="BI41" s="79"/>
      <c r="BJ41" s="29"/>
      <c r="BK41" s="29"/>
      <c r="BL41" s="29"/>
      <c r="BM41" s="29"/>
      <c r="BN41" s="122"/>
      <c r="BO41" s="35">
        <f>SUM(BE41:BN41)</f>
        <v>0</v>
      </c>
      <c r="BP41" s="28"/>
      <c r="BQ41" s="79"/>
      <c r="BR41" s="79"/>
      <c r="BS41" s="79"/>
      <c r="BT41" s="79"/>
      <c r="BU41" s="29"/>
      <c r="BV41" s="29"/>
      <c r="BW41" s="29"/>
      <c r="BX41" s="29"/>
      <c r="BY41" s="122"/>
      <c r="BZ41" s="35">
        <f>SUM(BP41:BY41)</f>
        <v>0</v>
      </c>
      <c r="CA41" s="28"/>
      <c r="CB41" s="79"/>
      <c r="CC41" s="79"/>
      <c r="CD41" s="79"/>
      <c r="CE41" s="79"/>
      <c r="CF41" s="29"/>
      <c r="CG41" s="29"/>
      <c r="CH41" s="29"/>
      <c r="CI41" s="29"/>
      <c r="CJ41" s="122"/>
      <c r="CK41" s="47">
        <f aca="true" t="shared" si="65" ref="CK41:CK47">SUM(CA41:CI41)</f>
        <v>0</v>
      </c>
      <c r="CL41" s="88"/>
      <c r="CM41" s="49">
        <f>C41+M41+X41+AI41+AT41+BE41+BP41+CA41</f>
        <v>0</v>
      </c>
      <c r="CN41" s="81">
        <f>D41+N41+Y41+AJ41+AU41+BF41+BQ41+CB41</f>
        <v>0</v>
      </c>
      <c r="CO41" s="81">
        <f>E41+O41+Z41+AK41+AV41+BG41+BR41+CC41</f>
        <v>0</v>
      </c>
      <c r="CP41" s="81">
        <f aca="true" t="shared" si="66" ref="CP41:CP47">F41+P41+AA41+AL41+AW41+BH41+BS41+CD41</f>
        <v>0</v>
      </c>
      <c r="CQ41" s="81">
        <f aca="true" t="shared" si="67" ref="CQ41:CQ47">G41+Q41+AB41+AM41+AX41+BI41+BT41+CE41</f>
        <v>0</v>
      </c>
      <c r="CR41" s="81">
        <f aca="true" t="shared" si="68" ref="CR41:CR47">H41+R41+AC41+AN41+AY41+BJ41+BU41+CF41</f>
        <v>0</v>
      </c>
      <c r="CS41" s="81">
        <f aca="true" t="shared" si="69" ref="CS41:CS47">I41+S41+AD41+AO41+AZ41+BK41+BV41+CG41</f>
        <v>0</v>
      </c>
      <c r="CT41" s="81">
        <f aca="true" t="shared" si="70" ref="CT41:CT47">J41+T41+AE41+AP41+BA41+BL41+BW41+CH41</f>
        <v>0</v>
      </c>
      <c r="CU41" s="81">
        <f aca="true" t="shared" si="71" ref="CU41:CV47">K41+U41+AF41+AQ41+BB41+BM41+BX41+CI41</f>
        <v>0</v>
      </c>
      <c r="CV41" s="81">
        <f t="shared" si="71"/>
        <v>0</v>
      </c>
      <c r="CW41" s="82">
        <f aca="true" t="shared" si="72" ref="CW41:CW47">L41+W41+AH41+AS41+BD41+BO41+BZ41+CK41</f>
        <v>0</v>
      </c>
      <c r="CX41" s="69" t="e">
        <f aca="true" t="shared" si="73" ref="CX41:CX47">CW41/$CW$49</f>
        <v>#DIV/0!</v>
      </c>
      <c r="CY41" s="179" t="e">
        <f>IF(CX41&gt;0.5,"PF INCORRETO: rever Plano Financeiro do beneficiário. A % de custos de pessoal não pode ser superior a 50% do Plano Financeiro do beneficiário","Total custos de pessoal dentro dos limites da convocatória")</f>
        <v>#DIV/0!</v>
      </c>
      <c r="CZ41" s="180"/>
      <c r="DA41" s="180"/>
      <c r="DB41" s="180"/>
      <c r="DC41" s="180"/>
    </row>
    <row r="42" spans="1:102" ht="26.25" customHeight="1" thickBot="1">
      <c r="A42" s="155" t="s">
        <v>9</v>
      </c>
      <c r="B42" s="2"/>
      <c r="C42" s="124">
        <f>ROUND(C41*0.15,2)</f>
        <v>0</v>
      </c>
      <c r="D42" s="125">
        <f>ROUND(D41*0.15,2)</f>
        <v>0</v>
      </c>
      <c r="E42" s="126">
        <f>ROUND(E41*0.15,2)</f>
        <v>0</v>
      </c>
      <c r="F42" s="31"/>
      <c r="G42" s="31"/>
      <c r="H42" s="31"/>
      <c r="I42" s="31"/>
      <c r="J42" s="31"/>
      <c r="K42" s="31"/>
      <c r="L42" s="121">
        <f t="shared" si="64"/>
        <v>0</v>
      </c>
      <c r="M42" s="125">
        <f aca="true" t="shared" si="74" ref="M42:V42">ROUND(M41*0.15,2)</f>
        <v>0</v>
      </c>
      <c r="N42" s="125">
        <f t="shared" si="74"/>
        <v>0</v>
      </c>
      <c r="O42" s="125">
        <f t="shared" si="74"/>
        <v>0</v>
      </c>
      <c r="P42" s="125">
        <f t="shared" si="74"/>
        <v>0</v>
      </c>
      <c r="Q42" s="125">
        <f t="shared" si="74"/>
        <v>0</v>
      </c>
      <c r="R42" s="125">
        <f t="shared" si="74"/>
        <v>0</v>
      </c>
      <c r="S42" s="125">
        <f t="shared" si="74"/>
        <v>0</v>
      </c>
      <c r="T42" s="125">
        <f t="shared" si="74"/>
        <v>0</v>
      </c>
      <c r="U42" s="125">
        <f t="shared" si="74"/>
        <v>0</v>
      </c>
      <c r="V42" s="125">
        <f t="shared" si="74"/>
        <v>0</v>
      </c>
      <c r="W42" s="121">
        <f aca="true" t="shared" si="75" ref="W42:W47">SUM(M42:V42)</f>
        <v>0</v>
      </c>
      <c r="X42" s="125">
        <f aca="true" t="shared" si="76" ref="X42:AG42">ROUND(X41*0.15,2)</f>
        <v>0</v>
      </c>
      <c r="Y42" s="125">
        <f t="shared" si="76"/>
        <v>0</v>
      </c>
      <c r="Z42" s="125">
        <f t="shared" si="76"/>
        <v>0</v>
      </c>
      <c r="AA42" s="125">
        <f t="shared" si="76"/>
        <v>0</v>
      </c>
      <c r="AB42" s="125">
        <f t="shared" si="76"/>
        <v>0</v>
      </c>
      <c r="AC42" s="125">
        <f t="shared" si="76"/>
        <v>0</v>
      </c>
      <c r="AD42" s="125">
        <f t="shared" si="76"/>
        <v>0</v>
      </c>
      <c r="AE42" s="125">
        <f t="shared" si="76"/>
        <v>0</v>
      </c>
      <c r="AF42" s="125">
        <f t="shared" si="76"/>
        <v>0</v>
      </c>
      <c r="AG42" s="125">
        <f t="shared" si="76"/>
        <v>0</v>
      </c>
      <c r="AH42" s="121">
        <f aca="true" t="shared" si="77" ref="AH42:AH47">SUM(X42:AG42)</f>
        <v>0</v>
      </c>
      <c r="AI42" s="125">
        <f aca="true" t="shared" si="78" ref="AI42:AR42">ROUND(AI41*0.15,2)</f>
        <v>0</v>
      </c>
      <c r="AJ42" s="125">
        <f t="shared" si="78"/>
        <v>0</v>
      </c>
      <c r="AK42" s="125">
        <f t="shared" si="78"/>
        <v>0</v>
      </c>
      <c r="AL42" s="125">
        <f t="shared" si="78"/>
        <v>0</v>
      </c>
      <c r="AM42" s="125">
        <f t="shared" si="78"/>
        <v>0</v>
      </c>
      <c r="AN42" s="125">
        <f t="shared" si="78"/>
        <v>0</v>
      </c>
      <c r="AO42" s="125">
        <f t="shared" si="78"/>
        <v>0</v>
      </c>
      <c r="AP42" s="125">
        <f t="shared" si="78"/>
        <v>0</v>
      </c>
      <c r="AQ42" s="125">
        <f t="shared" si="78"/>
        <v>0</v>
      </c>
      <c r="AR42" s="125">
        <f t="shared" si="78"/>
        <v>0</v>
      </c>
      <c r="AS42" s="121">
        <f aca="true" t="shared" si="79" ref="AS42:AS47">SUM(AI42:AR42)</f>
        <v>0</v>
      </c>
      <c r="AT42" s="125">
        <f aca="true" t="shared" si="80" ref="AT42:BC42">ROUND(AT41*0.15,2)</f>
        <v>0</v>
      </c>
      <c r="AU42" s="125">
        <f t="shared" si="80"/>
        <v>0</v>
      </c>
      <c r="AV42" s="125">
        <f t="shared" si="80"/>
        <v>0</v>
      </c>
      <c r="AW42" s="125">
        <f t="shared" si="80"/>
        <v>0</v>
      </c>
      <c r="AX42" s="125">
        <f t="shared" si="80"/>
        <v>0</v>
      </c>
      <c r="AY42" s="125">
        <f t="shared" si="80"/>
        <v>0</v>
      </c>
      <c r="AZ42" s="125">
        <f t="shared" si="80"/>
        <v>0</v>
      </c>
      <c r="BA42" s="125">
        <f t="shared" si="80"/>
        <v>0</v>
      </c>
      <c r="BB42" s="125">
        <f t="shared" si="80"/>
        <v>0</v>
      </c>
      <c r="BC42" s="125">
        <f t="shared" si="80"/>
        <v>0</v>
      </c>
      <c r="BD42" s="121">
        <f aca="true" t="shared" si="81" ref="BD42:BD47">SUM(AT42:BC42)</f>
        <v>0</v>
      </c>
      <c r="BE42" s="125">
        <f aca="true" t="shared" si="82" ref="BE42:BN42">ROUND(BE41*0.15,2)</f>
        <v>0</v>
      </c>
      <c r="BF42" s="125">
        <f t="shared" si="82"/>
        <v>0</v>
      </c>
      <c r="BG42" s="125">
        <f t="shared" si="82"/>
        <v>0</v>
      </c>
      <c r="BH42" s="125">
        <f t="shared" si="82"/>
        <v>0</v>
      </c>
      <c r="BI42" s="125">
        <f t="shared" si="82"/>
        <v>0</v>
      </c>
      <c r="BJ42" s="125">
        <f t="shared" si="82"/>
        <v>0</v>
      </c>
      <c r="BK42" s="125">
        <f t="shared" si="82"/>
        <v>0</v>
      </c>
      <c r="BL42" s="125">
        <f t="shared" si="82"/>
        <v>0</v>
      </c>
      <c r="BM42" s="125">
        <f t="shared" si="82"/>
        <v>0</v>
      </c>
      <c r="BN42" s="125">
        <f t="shared" si="82"/>
        <v>0</v>
      </c>
      <c r="BO42" s="121">
        <f aca="true" t="shared" si="83" ref="BO42:BO47">SUM(BE42:BN42)</f>
        <v>0</v>
      </c>
      <c r="BP42" s="125">
        <f aca="true" t="shared" si="84" ref="BP42:BY42">ROUND(BP41*0.15,2)</f>
        <v>0</v>
      </c>
      <c r="BQ42" s="125">
        <f t="shared" si="84"/>
        <v>0</v>
      </c>
      <c r="BR42" s="125">
        <f t="shared" si="84"/>
        <v>0</v>
      </c>
      <c r="BS42" s="125">
        <f t="shared" si="84"/>
        <v>0</v>
      </c>
      <c r="BT42" s="125">
        <f t="shared" si="84"/>
        <v>0</v>
      </c>
      <c r="BU42" s="125">
        <f t="shared" si="84"/>
        <v>0</v>
      </c>
      <c r="BV42" s="125">
        <f t="shared" si="84"/>
        <v>0</v>
      </c>
      <c r="BW42" s="125">
        <f t="shared" si="84"/>
        <v>0</v>
      </c>
      <c r="BX42" s="125">
        <f t="shared" si="84"/>
        <v>0</v>
      </c>
      <c r="BY42" s="125">
        <f t="shared" si="84"/>
        <v>0</v>
      </c>
      <c r="BZ42" s="121">
        <f aca="true" t="shared" si="85" ref="BZ42:BZ47">SUM(BP42:BY42)</f>
        <v>0</v>
      </c>
      <c r="CA42" s="125">
        <f aca="true" t="shared" si="86" ref="CA42:CJ42">ROUND(CA41*0.15,2)</f>
        <v>0</v>
      </c>
      <c r="CB42" s="125">
        <f t="shared" si="86"/>
        <v>0</v>
      </c>
      <c r="CC42" s="125">
        <f t="shared" si="86"/>
        <v>0</v>
      </c>
      <c r="CD42" s="125">
        <f t="shared" si="86"/>
        <v>0</v>
      </c>
      <c r="CE42" s="125">
        <f t="shared" si="86"/>
        <v>0</v>
      </c>
      <c r="CF42" s="125">
        <f t="shared" si="86"/>
        <v>0</v>
      </c>
      <c r="CG42" s="125">
        <f t="shared" si="86"/>
        <v>0</v>
      </c>
      <c r="CH42" s="125">
        <f t="shared" si="86"/>
        <v>0</v>
      </c>
      <c r="CI42" s="125">
        <f t="shared" si="86"/>
        <v>0</v>
      </c>
      <c r="CJ42" s="125">
        <f t="shared" si="86"/>
        <v>0</v>
      </c>
      <c r="CK42" s="48">
        <f t="shared" si="65"/>
        <v>0</v>
      </c>
      <c r="CL42" s="88"/>
      <c r="CM42" s="83">
        <f aca="true" t="shared" si="87" ref="CM42:CM47">C42+M42+X42+AI42+AT42+BE42+BP42+CA42</f>
        <v>0</v>
      </c>
      <c r="CN42" s="51">
        <f aca="true" t="shared" si="88" ref="CN42:CN47">D42+N42+Y42+AJ42+AU42+BF42+BQ42+CB42</f>
        <v>0</v>
      </c>
      <c r="CO42" s="51">
        <f aca="true" t="shared" si="89" ref="CO42:CO47">E42+O42+Z42+AK42+AV42+BG42+BR42+CC42</f>
        <v>0</v>
      </c>
      <c r="CP42" s="51">
        <f t="shared" si="66"/>
        <v>0</v>
      </c>
      <c r="CQ42" s="51">
        <f t="shared" si="67"/>
        <v>0</v>
      </c>
      <c r="CR42" s="51">
        <f t="shared" si="68"/>
        <v>0</v>
      </c>
      <c r="CS42" s="51">
        <f t="shared" si="69"/>
        <v>0</v>
      </c>
      <c r="CT42" s="51">
        <f t="shared" si="70"/>
        <v>0</v>
      </c>
      <c r="CU42" s="51">
        <f t="shared" si="71"/>
        <v>0</v>
      </c>
      <c r="CV42" s="51">
        <f t="shared" si="71"/>
        <v>0</v>
      </c>
      <c r="CW42" s="52">
        <f t="shared" si="72"/>
        <v>0</v>
      </c>
      <c r="CX42" s="70" t="e">
        <f t="shared" si="73"/>
        <v>#DIV/0!</v>
      </c>
    </row>
    <row r="43" spans="1:102" ht="30" customHeight="1" thickBot="1">
      <c r="A43" s="156" t="s">
        <v>10</v>
      </c>
      <c r="B43" s="2"/>
      <c r="C43" s="30"/>
      <c r="D43" s="80"/>
      <c r="E43" s="31"/>
      <c r="F43" s="31"/>
      <c r="G43" s="31"/>
      <c r="H43" s="31"/>
      <c r="I43" s="31"/>
      <c r="J43" s="31"/>
      <c r="K43" s="31"/>
      <c r="L43" s="35">
        <f t="shared" si="64"/>
        <v>0</v>
      </c>
      <c r="M43" s="30"/>
      <c r="N43" s="80"/>
      <c r="O43" s="80"/>
      <c r="P43" s="80"/>
      <c r="Q43" s="80"/>
      <c r="R43" s="31"/>
      <c r="S43" s="31"/>
      <c r="T43" s="31"/>
      <c r="U43" s="31"/>
      <c r="V43" s="123"/>
      <c r="W43" s="35">
        <f t="shared" si="75"/>
        <v>0</v>
      </c>
      <c r="X43" s="30"/>
      <c r="Y43" s="80"/>
      <c r="Z43" s="80"/>
      <c r="AA43" s="80"/>
      <c r="AB43" s="80"/>
      <c r="AC43" s="31"/>
      <c r="AD43" s="31"/>
      <c r="AE43" s="31"/>
      <c r="AF43" s="31"/>
      <c r="AG43" s="123"/>
      <c r="AH43" s="35">
        <f t="shared" si="77"/>
        <v>0</v>
      </c>
      <c r="AI43" s="30"/>
      <c r="AJ43" s="80"/>
      <c r="AK43" s="80"/>
      <c r="AL43" s="80"/>
      <c r="AM43" s="80"/>
      <c r="AN43" s="31"/>
      <c r="AO43" s="31"/>
      <c r="AP43" s="31"/>
      <c r="AQ43" s="31"/>
      <c r="AR43" s="123"/>
      <c r="AS43" s="35">
        <f t="shared" si="79"/>
        <v>0</v>
      </c>
      <c r="AT43" s="30"/>
      <c r="AU43" s="80"/>
      <c r="AV43" s="80"/>
      <c r="AW43" s="80"/>
      <c r="AX43" s="80"/>
      <c r="AY43" s="31"/>
      <c r="AZ43" s="31"/>
      <c r="BA43" s="31"/>
      <c r="BB43" s="31"/>
      <c r="BC43" s="123"/>
      <c r="BD43" s="35">
        <f t="shared" si="81"/>
        <v>0</v>
      </c>
      <c r="BE43" s="30"/>
      <c r="BF43" s="80"/>
      <c r="BG43" s="80"/>
      <c r="BH43" s="80"/>
      <c r="BI43" s="80"/>
      <c r="BJ43" s="31"/>
      <c r="BK43" s="31"/>
      <c r="BL43" s="31"/>
      <c r="BM43" s="31"/>
      <c r="BN43" s="123"/>
      <c r="BO43" s="35">
        <f t="shared" si="83"/>
        <v>0</v>
      </c>
      <c r="BP43" s="30"/>
      <c r="BQ43" s="80"/>
      <c r="BR43" s="80"/>
      <c r="BS43" s="80"/>
      <c r="BT43" s="80"/>
      <c r="BU43" s="31"/>
      <c r="BV43" s="31"/>
      <c r="BW43" s="31"/>
      <c r="BX43" s="31"/>
      <c r="BY43" s="123"/>
      <c r="BZ43" s="35">
        <f t="shared" si="85"/>
        <v>0</v>
      </c>
      <c r="CA43" s="30"/>
      <c r="CB43" s="80"/>
      <c r="CC43" s="80"/>
      <c r="CD43" s="80"/>
      <c r="CE43" s="80"/>
      <c r="CF43" s="31"/>
      <c r="CG43" s="31"/>
      <c r="CH43" s="31"/>
      <c r="CI43" s="31"/>
      <c r="CJ43" s="123"/>
      <c r="CK43" s="48">
        <f t="shared" si="65"/>
        <v>0</v>
      </c>
      <c r="CL43" s="88"/>
      <c r="CM43" s="50">
        <f t="shared" si="87"/>
        <v>0</v>
      </c>
      <c r="CN43" s="51">
        <f t="shared" si="88"/>
        <v>0</v>
      </c>
      <c r="CO43" s="51">
        <f t="shared" si="89"/>
        <v>0</v>
      </c>
      <c r="CP43" s="51">
        <f t="shared" si="66"/>
        <v>0</v>
      </c>
      <c r="CQ43" s="51">
        <f t="shared" si="67"/>
        <v>0</v>
      </c>
      <c r="CR43" s="51">
        <f t="shared" si="68"/>
        <v>0</v>
      </c>
      <c r="CS43" s="51">
        <f t="shared" si="69"/>
        <v>0</v>
      </c>
      <c r="CT43" s="51">
        <f t="shared" si="70"/>
        <v>0</v>
      </c>
      <c r="CU43" s="51">
        <f t="shared" si="71"/>
        <v>0</v>
      </c>
      <c r="CV43" s="51">
        <f t="shared" si="71"/>
        <v>0</v>
      </c>
      <c r="CW43" s="52">
        <f t="shared" si="72"/>
        <v>0</v>
      </c>
      <c r="CX43" s="70" t="e">
        <f t="shared" si="73"/>
        <v>#DIV/0!</v>
      </c>
    </row>
    <row r="44" spans="1:102" ht="31.5" customHeight="1" thickBot="1">
      <c r="A44" s="156" t="s">
        <v>7</v>
      </c>
      <c r="B44" s="2"/>
      <c r="C44" s="30"/>
      <c r="D44" s="80"/>
      <c r="E44" s="31"/>
      <c r="F44" s="31"/>
      <c r="G44" s="31"/>
      <c r="H44" s="31"/>
      <c r="I44" s="31"/>
      <c r="J44" s="31"/>
      <c r="K44" s="31"/>
      <c r="L44" s="35">
        <f t="shared" si="64"/>
        <v>0</v>
      </c>
      <c r="M44" s="30"/>
      <c r="N44" s="80"/>
      <c r="O44" s="80"/>
      <c r="P44" s="80"/>
      <c r="Q44" s="80"/>
      <c r="R44" s="31"/>
      <c r="S44" s="31"/>
      <c r="T44" s="31"/>
      <c r="U44" s="31"/>
      <c r="V44" s="123"/>
      <c r="W44" s="35">
        <f t="shared" si="75"/>
        <v>0</v>
      </c>
      <c r="X44" s="30"/>
      <c r="Y44" s="80"/>
      <c r="Z44" s="80"/>
      <c r="AA44" s="80"/>
      <c r="AB44" s="80"/>
      <c r="AC44" s="31"/>
      <c r="AD44" s="31"/>
      <c r="AE44" s="31"/>
      <c r="AF44" s="31"/>
      <c r="AG44" s="123"/>
      <c r="AH44" s="35">
        <f t="shared" si="77"/>
        <v>0</v>
      </c>
      <c r="AI44" s="30"/>
      <c r="AJ44" s="80"/>
      <c r="AK44" s="80"/>
      <c r="AL44" s="80"/>
      <c r="AM44" s="80"/>
      <c r="AN44" s="31"/>
      <c r="AO44" s="31"/>
      <c r="AP44" s="31"/>
      <c r="AQ44" s="31"/>
      <c r="AR44" s="123"/>
      <c r="AS44" s="35">
        <f t="shared" si="79"/>
        <v>0</v>
      </c>
      <c r="AT44" s="30"/>
      <c r="AU44" s="80"/>
      <c r="AV44" s="80"/>
      <c r="AW44" s="80"/>
      <c r="AX44" s="80"/>
      <c r="AY44" s="31"/>
      <c r="AZ44" s="31"/>
      <c r="BA44" s="31"/>
      <c r="BB44" s="31"/>
      <c r="BC44" s="123"/>
      <c r="BD44" s="35">
        <f t="shared" si="81"/>
        <v>0</v>
      </c>
      <c r="BE44" s="30"/>
      <c r="BF44" s="80"/>
      <c r="BG44" s="80"/>
      <c r="BH44" s="80"/>
      <c r="BI44" s="80"/>
      <c r="BJ44" s="31"/>
      <c r="BK44" s="31"/>
      <c r="BL44" s="31"/>
      <c r="BM44" s="31"/>
      <c r="BN44" s="123"/>
      <c r="BO44" s="35">
        <f t="shared" si="83"/>
        <v>0</v>
      </c>
      <c r="BP44" s="30"/>
      <c r="BQ44" s="80"/>
      <c r="BR44" s="80"/>
      <c r="BS44" s="80"/>
      <c r="BT44" s="80"/>
      <c r="BU44" s="31"/>
      <c r="BV44" s="31"/>
      <c r="BW44" s="31"/>
      <c r="BX44" s="31"/>
      <c r="BY44" s="123"/>
      <c r="BZ44" s="35">
        <f t="shared" si="85"/>
        <v>0</v>
      </c>
      <c r="CA44" s="30"/>
      <c r="CB44" s="80"/>
      <c r="CC44" s="80"/>
      <c r="CD44" s="80"/>
      <c r="CE44" s="80"/>
      <c r="CF44" s="31"/>
      <c r="CG44" s="31"/>
      <c r="CH44" s="31"/>
      <c r="CI44" s="31"/>
      <c r="CJ44" s="123"/>
      <c r="CK44" s="48">
        <f t="shared" si="65"/>
        <v>0</v>
      </c>
      <c r="CL44" s="88"/>
      <c r="CM44" s="50">
        <f t="shared" si="87"/>
        <v>0</v>
      </c>
      <c r="CN44" s="51">
        <f t="shared" si="88"/>
        <v>0</v>
      </c>
      <c r="CO44" s="51">
        <f t="shared" si="89"/>
        <v>0</v>
      </c>
      <c r="CP44" s="51">
        <f t="shared" si="66"/>
        <v>0</v>
      </c>
      <c r="CQ44" s="51">
        <f t="shared" si="67"/>
        <v>0</v>
      </c>
      <c r="CR44" s="51">
        <f t="shared" si="68"/>
        <v>0</v>
      </c>
      <c r="CS44" s="51">
        <f t="shared" si="69"/>
        <v>0</v>
      </c>
      <c r="CT44" s="51">
        <f t="shared" si="70"/>
        <v>0</v>
      </c>
      <c r="CU44" s="51">
        <f t="shared" si="71"/>
        <v>0</v>
      </c>
      <c r="CV44" s="51">
        <f t="shared" si="71"/>
        <v>0</v>
      </c>
      <c r="CW44" s="52">
        <f t="shared" si="72"/>
        <v>0</v>
      </c>
      <c r="CX44" s="70" t="e">
        <f t="shared" si="73"/>
        <v>#DIV/0!</v>
      </c>
    </row>
    <row r="45" spans="1:102" ht="32.25" customHeight="1" thickBot="1">
      <c r="A45" s="156" t="s">
        <v>11</v>
      </c>
      <c r="B45" s="2"/>
      <c r="C45" s="30"/>
      <c r="D45" s="80"/>
      <c r="E45" s="31"/>
      <c r="F45" s="31"/>
      <c r="G45" s="31"/>
      <c r="H45" s="31"/>
      <c r="I45" s="31"/>
      <c r="J45" s="31"/>
      <c r="K45" s="31"/>
      <c r="L45" s="35">
        <f t="shared" si="64"/>
        <v>0</v>
      </c>
      <c r="M45" s="30"/>
      <c r="N45" s="80"/>
      <c r="O45" s="80"/>
      <c r="P45" s="80"/>
      <c r="Q45" s="80"/>
      <c r="R45" s="31"/>
      <c r="S45" s="31"/>
      <c r="T45" s="31"/>
      <c r="U45" s="31"/>
      <c r="V45" s="123"/>
      <c r="W45" s="35">
        <f t="shared" si="75"/>
        <v>0</v>
      </c>
      <c r="X45" s="30"/>
      <c r="Y45" s="80"/>
      <c r="Z45" s="80"/>
      <c r="AA45" s="80"/>
      <c r="AB45" s="80"/>
      <c r="AC45" s="31"/>
      <c r="AD45" s="31"/>
      <c r="AE45" s="31"/>
      <c r="AF45" s="31"/>
      <c r="AG45" s="123"/>
      <c r="AH45" s="35">
        <f t="shared" si="77"/>
        <v>0</v>
      </c>
      <c r="AI45" s="30"/>
      <c r="AJ45" s="80"/>
      <c r="AK45" s="80"/>
      <c r="AL45" s="80"/>
      <c r="AM45" s="80"/>
      <c r="AN45" s="31"/>
      <c r="AO45" s="31"/>
      <c r="AP45" s="31"/>
      <c r="AQ45" s="31"/>
      <c r="AR45" s="123"/>
      <c r="AS45" s="35">
        <f t="shared" si="79"/>
        <v>0</v>
      </c>
      <c r="AT45" s="30"/>
      <c r="AU45" s="80"/>
      <c r="AV45" s="80"/>
      <c r="AW45" s="80"/>
      <c r="AX45" s="80"/>
      <c r="AY45" s="31"/>
      <c r="AZ45" s="31"/>
      <c r="BA45" s="31"/>
      <c r="BB45" s="31"/>
      <c r="BC45" s="123"/>
      <c r="BD45" s="35">
        <f t="shared" si="81"/>
        <v>0</v>
      </c>
      <c r="BE45" s="30"/>
      <c r="BF45" s="80"/>
      <c r="BG45" s="80"/>
      <c r="BH45" s="80"/>
      <c r="BI45" s="80"/>
      <c r="BJ45" s="31"/>
      <c r="BK45" s="31"/>
      <c r="BL45" s="31"/>
      <c r="BM45" s="31"/>
      <c r="BN45" s="123"/>
      <c r="BO45" s="35">
        <f t="shared" si="83"/>
        <v>0</v>
      </c>
      <c r="BP45" s="30"/>
      <c r="BQ45" s="80"/>
      <c r="BR45" s="80"/>
      <c r="BS45" s="80"/>
      <c r="BT45" s="80"/>
      <c r="BU45" s="31"/>
      <c r="BV45" s="31"/>
      <c r="BW45" s="31"/>
      <c r="BX45" s="31"/>
      <c r="BY45" s="123"/>
      <c r="BZ45" s="35">
        <f t="shared" si="85"/>
        <v>0</v>
      </c>
      <c r="CA45" s="30"/>
      <c r="CB45" s="80"/>
      <c r="CC45" s="80"/>
      <c r="CD45" s="80"/>
      <c r="CE45" s="80"/>
      <c r="CF45" s="31"/>
      <c r="CG45" s="31"/>
      <c r="CH45" s="31"/>
      <c r="CI45" s="31"/>
      <c r="CJ45" s="123"/>
      <c r="CK45" s="48">
        <f t="shared" si="65"/>
        <v>0</v>
      </c>
      <c r="CL45" s="88"/>
      <c r="CM45" s="50">
        <f t="shared" si="87"/>
        <v>0</v>
      </c>
      <c r="CN45" s="51">
        <f t="shared" si="88"/>
        <v>0</v>
      </c>
      <c r="CO45" s="51">
        <f t="shared" si="89"/>
        <v>0</v>
      </c>
      <c r="CP45" s="51">
        <f t="shared" si="66"/>
        <v>0</v>
      </c>
      <c r="CQ45" s="51">
        <f t="shared" si="67"/>
        <v>0</v>
      </c>
      <c r="CR45" s="51">
        <f t="shared" si="68"/>
        <v>0</v>
      </c>
      <c r="CS45" s="51">
        <f t="shared" si="69"/>
        <v>0</v>
      </c>
      <c r="CT45" s="51">
        <f t="shared" si="70"/>
        <v>0</v>
      </c>
      <c r="CU45" s="51">
        <f t="shared" si="71"/>
        <v>0</v>
      </c>
      <c r="CV45" s="51">
        <f t="shared" si="71"/>
        <v>0</v>
      </c>
      <c r="CW45" s="52">
        <f t="shared" si="72"/>
        <v>0</v>
      </c>
      <c r="CX45" s="70" t="e">
        <f t="shared" si="73"/>
        <v>#DIV/0!</v>
      </c>
    </row>
    <row r="46" spans="1:102" ht="31.5" customHeight="1" thickBot="1">
      <c r="A46" s="157" t="s">
        <v>12</v>
      </c>
      <c r="B46" s="2"/>
      <c r="C46" s="30"/>
      <c r="D46" s="80"/>
      <c r="E46" s="31"/>
      <c r="F46" s="31"/>
      <c r="G46" s="31"/>
      <c r="H46" s="31"/>
      <c r="I46" s="31"/>
      <c r="J46" s="31"/>
      <c r="K46" s="31"/>
      <c r="L46" s="35">
        <f t="shared" si="64"/>
        <v>0</v>
      </c>
      <c r="M46" s="30"/>
      <c r="N46" s="80"/>
      <c r="O46" s="80"/>
      <c r="P46" s="80"/>
      <c r="Q46" s="80"/>
      <c r="R46" s="31"/>
      <c r="S46" s="31"/>
      <c r="T46" s="31"/>
      <c r="U46" s="31"/>
      <c r="V46" s="123"/>
      <c r="W46" s="35">
        <f t="shared" si="75"/>
        <v>0</v>
      </c>
      <c r="X46" s="30"/>
      <c r="Y46" s="80"/>
      <c r="Z46" s="80"/>
      <c r="AA46" s="80"/>
      <c r="AB46" s="80"/>
      <c r="AC46" s="31"/>
      <c r="AD46" s="31"/>
      <c r="AE46" s="31"/>
      <c r="AF46" s="31"/>
      <c r="AG46" s="123"/>
      <c r="AH46" s="35">
        <f t="shared" si="77"/>
        <v>0</v>
      </c>
      <c r="AI46" s="30"/>
      <c r="AJ46" s="80"/>
      <c r="AK46" s="80"/>
      <c r="AL46" s="80"/>
      <c r="AM46" s="80"/>
      <c r="AN46" s="31"/>
      <c r="AO46" s="31"/>
      <c r="AP46" s="31"/>
      <c r="AQ46" s="31"/>
      <c r="AR46" s="123"/>
      <c r="AS46" s="35">
        <f t="shared" si="79"/>
        <v>0</v>
      </c>
      <c r="AT46" s="30"/>
      <c r="AU46" s="80"/>
      <c r="AV46" s="80"/>
      <c r="AW46" s="80"/>
      <c r="AX46" s="80"/>
      <c r="AY46" s="31"/>
      <c r="AZ46" s="31"/>
      <c r="BA46" s="31"/>
      <c r="BB46" s="31"/>
      <c r="BC46" s="123"/>
      <c r="BD46" s="35">
        <f t="shared" si="81"/>
        <v>0</v>
      </c>
      <c r="BE46" s="30"/>
      <c r="BF46" s="80"/>
      <c r="BG46" s="80"/>
      <c r="BH46" s="80"/>
      <c r="BI46" s="80"/>
      <c r="BJ46" s="31"/>
      <c r="BK46" s="31"/>
      <c r="BL46" s="31"/>
      <c r="BM46" s="31"/>
      <c r="BN46" s="123"/>
      <c r="BO46" s="35">
        <f t="shared" si="83"/>
        <v>0</v>
      </c>
      <c r="BP46" s="30"/>
      <c r="BQ46" s="80"/>
      <c r="BR46" s="80"/>
      <c r="BS46" s="80"/>
      <c r="BT46" s="80"/>
      <c r="BU46" s="31"/>
      <c r="BV46" s="31"/>
      <c r="BW46" s="31"/>
      <c r="BX46" s="31"/>
      <c r="BY46" s="123"/>
      <c r="BZ46" s="35">
        <f t="shared" si="85"/>
        <v>0</v>
      </c>
      <c r="CA46" s="30"/>
      <c r="CB46" s="80"/>
      <c r="CC46" s="80"/>
      <c r="CD46" s="80"/>
      <c r="CE46" s="80"/>
      <c r="CF46" s="31"/>
      <c r="CG46" s="31"/>
      <c r="CH46" s="31"/>
      <c r="CI46" s="31"/>
      <c r="CJ46" s="123"/>
      <c r="CK46" s="48">
        <f t="shared" si="65"/>
        <v>0</v>
      </c>
      <c r="CL46" s="88"/>
      <c r="CM46" s="50">
        <f t="shared" si="87"/>
        <v>0</v>
      </c>
      <c r="CN46" s="51">
        <f t="shared" si="88"/>
        <v>0</v>
      </c>
      <c r="CO46" s="51">
        <f t="shared" si="89"/>
        <v>0</v>
      </c>
      <c r="CP46" s="51">
        <f t="shared" si="66"/>
        <v>0</v>
      </c>
      <c r="CQ46" s="51">
        <f t="shared" si="67"/>
        <v>0</v>
      </c>
      <c r="CR46" s="51">
        <f t="shared" si="68"/>
        <v>0</v>
      </c>
      <c r="CS46" s="51">
        <f t="shared" si="69"/>
        <v>0</v>
      </c>
      <c r="CT46" s="51">
        <f t="shared" si="70"/>
        <v>0</v>
      </c>
      <c r="CU46" s="51">
        <f t="shared" si="71"/>
        <v>0</v>
      </c>
      <c r="CV46" s="51">
        <f t="shared" si="71"/>
        <v>0</v>
      </c>
      <c r="CW46" s="52">
        <f t="shared" si="72"/>
        <v>0</v>
      </c>
      <c r="CX46" s="70" t="e">
        <f t="shared" si="73"/>
        <v>#DIV/0!</v>
      </c>
    </row>
    <row r="47" spans="1:102" ht="34.5" customHeight="1">
      <c r="A47" s="140" t="s">
        <v>13</v>
      </c>
      <c r="B47" s="2"/>
      <c r="C47" s="131"/>
      <c r="D47" s="132"/>
      <c r="E47" s="133"/>
      <c r="F47" s="31"/>
      <c r="G47" s="31"/>
      <c r="H47" s="31"/>
      <c r="I47" s="31"/>
      <c r="J47" s="31"/>
      <c r="K47" s="31"/>
      <c r="L47" s="35">
        <f t="shared" si="64"/>
        <v>0</v>
      </c>
      <c r="M47" s="131"/>
      <c r="N47" s="132"/>
      <c r="O47" s="132"/>
      <c r="P47" s="132"/>
      <c r="Q47" s="132"/>
      <c r="R47" s="133"/>
      <c r="S47" s="133"/>
      <c r="T47" s="133"/>
      <c r="U47" s="133"/>
      <c r="V47" s="134"/>
      <c r="W47" s="35">
        <f t="shared" si="75"/>
        <v>0</v>
      </c>
      <c r="X47" s="131"/>
      <c r="Y47" s="132"/>
      <c r="Z47" s="132"/>
      <c r="AA47" s="132"/>
      <c r="AB47" s="132"/>
      <c r="AC47" s="133"/>
      <c r="AD47" s="133"/>
      <c r="AE47" s="133"/>
      <c r="AF47" s="133"/>
      <c r="AG47" s="134"/>
      <c r="AH47" s="35">
        <f t="shared" si="77"/>
        <v>0</v>
      </c>
      <c r="AI47" s="131"/>
      <c r="AJ47" s="132"/>
      <c r="AK47" s="132"/>
      <c r="AL47" s="132"/>
      <c r="AM47" s="132"/>
      <c r="AN47" s="133"/>
      <c r="AO47" s="133"/>
      <c r="AP47" s="133"/>
      <c r="AQ47" s="133"/>
      <c r="AR47" s="134"/>
      <c r="AS47" s="35">
        <f t="shared" si="79"/>
        <v>0</v>
      </c>
      <c r="AT47" s="131"/>
      <c r="AU47" s="132"/>
      <c r="AV47" s="132"/>
      <c r="AW47" s="132"/>
      <c r="AX47" s="132"/>
      <c r="AY47" s="133"/>
      <c r="AZ47" s="133"/>
      <c r="BA47" s="133"/>
      <c r="BB47" s="133"/>
      <c r="BC47" s="134"/>
      <c r="BD47" s="35">
        <f t="shared" si="81"/>
        <v>0</v>
      </c>
      <c r="BE47" s="131"/>
      <c r="BF47" s="132"/>
      <c r="BG47" s="132"/>
      <c r="BH47" s="132"/>
      <c r="BI47" s="132"/>
      <c r="BJ47" s="133"/>
      <c r="BK47" s="133"/>
      <c r="BL47" s="133"/>
      <c r="BM47" s="133"/>
      <c r="BN47" s="134"/>
      <c r="BO47" s="35">
        <f t="shared" si="83"/>
        <v>0</v>
      </c>
      <c r="BP47" s="131"/>
      <c r="BQ47" s="132"/>
      <c r="BR47" s="132"/>
      <c r="BS47" s="132"/>
      <c r="BT47" s="132"/>
      <c r="BU47" s="133"/>
      <c r="BV47" s="133"/>
      <c r="BW47" s="133"/>
      <c r="BX47" s="133"/>
      <c r="BY47" s="134"/>
      <c r="BZ47" s="35">
        <f t="shared" si="85"/>
        <v>0</v>
      </c>
      <c r="CA47" s="131"/>
      <c r="CB47" s="132"/>
      <c r="CC47" s="132"/>
      <c r="CD47" s="132"/>
      <c r="CE47" s="132"/>
      <c r="CF47" s="133"/>
      <c r="CG47" s="133"/>
      <c r="CH47" s="133"/>
      <c r="CI47" s="133"/>
      <c r="CJ47" s="134"/>
      <c r="CK47" s="48">
        <f t="shared" si="65"/>
        <v>0</v>
      </c>
      <c r="CL47" s="88"/>
      <c r="CM47" s="50">
        <f t="shared" si="87"/>
        <v>0</v>
      </c>
      <c r="CN47" s="51">
        <f t="shared" si="88"/>
        <v>0</v>
      </c>
      <c r="CO47" s="51">
        <f t="shared" si="89"/>
        <v>0</v>
      </c>
      <c r="CP47" s="51">
        <f t="shared" si="66"/>
        <v>0</v>
      </c>
      <c r="CQ47" s="51">
        <f t="shared" si="67"/>
        <v>0</v>
      </c>
      <c r="CR47" s="51">
        <f t="shared" si="68"/>
        <v>0</v>
      </c>
      <c r="CS47" s="51">
        <f t="shared" si="69"/>
        <v>0</v>
      </c>
      <c r="CT47" s="51">
        <f t="shared" si="70"/>
        <v>0</v>
      </c>
      <c r="CU47" s="51">
        <f t="shared" si="71"/>
        <v>0</v>
      </c>
      <c r="CV47" s="51">
        <f t="shared" si="71"/>
        <v>0</v>
      </c>
      <c r="CW47" s="52">
        <f t="shared" si="72"/>
        <v>0</v>
      </c>
      <c r="CX47" s="70" t="e">
        <f t="shared" si="73"/>
        <v>#DIV/0!</v>
      </c>
    </row>
    <row r="48" spans="1:102" ht="6" customHeight="1" thickBot="1">
      <c r="A48" s="13"/>
      <c r="B48" s="2"/>
      <c r="C48" s="6"/>
      <c r="D48" s="6"/>
      <c r="E48" s="6"/>
      <c r="F48" s="6"/>
      <c r="G48" s="6"/>
      <c r="H48" s="6"/>
      <c r="I48" s="6"/>
      <c r="J48" s="6"/>
      <c r="K48" s="6"/>
      <c r="L48" s="45"/>
      <c r="M48" s="6"/>
      <c r="N48" s="6"/>
      <c r="O48" s="6"/>
      <c r="P48" s="6"/>
      <c r="Q48" s="6"/>
      <c r="R48" s="6"/>
      <c r="S48" s="6"/>
      <c r="T48" s="6"/>
      <c r="U48" s="6"/>
      <c r="V48" s="6"/>
      <c r="W48" s="45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45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45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45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45"/>
      <c r="BP48" s="6"/>
      <c r="BQ48" s="6"/>
      <c r="BR48" s="6"/>
      <c r="BS48" s="6"/>
      <c r="BT48" s="6"/>
      <c r="BU48" s="6"/>
      <c r="BV48" s="6"/>
      <c r="BW48" s="6"/>
      <c r="BX48" s="5"/>
      <c r="BY48" s="5"/>
      <c r="BZ48" s="45"/>
      <c r="CA48" s="6"/>
      <c r="CB48" s="6"/>
      <c r="CC48" s="6"/>
      <c r="CD48" s="6"/>
      <c r="CE48" s="6"/>
      <c r="CF48" s="6"/>
      <c r="CG48" s="6"/>
      <c r="CH48" s="6"/>
      <c r="CI48" s="5"/>
      <c r="CJ48" s="6"/>
      <c r="CK48" s="45"/>
      <c r="CL48" s="88"/>
      <c r="CM48" s="7"/>
      <c r="CX48" s="71"/>
    </row>
    <row r="49" spans="1:102" ht="36" customHeight="1" thickBot="1">
      <c r="A49" s="14" t="s">
        <v>3</v>
      </c>
      <c r="B49" s="3"/>
      <c r="C49" s="36">
        <f>SUM(C41:C46)-C47</f>
        <v>0</v>
      </c>
      <c r="D49" s="38">
        <f aca="true" t="shared" si="90" ref="D49:L49">SUM(D41:D46)-D47</f>
        <v>0</v>
      </c>
      <c r="E49" s="38">
        <f t="shared" si="90"/>
        <v>0</v>
      </c>
      <c r="F49" s="36">
        <f t="shared" si="90"/>
        <v>0</v>
      </c>
      <c r="G49" s="36">
        <f t="shared" si="90"/>
        <v>0</v>
      </c>
      <c r="H49" s="36">
        <f t="shared" si="90"/>
        <v>0</v>
      </c>
      <c r="I49" s="36">
        <f t="shared" si="90"/>
        <v>0</v>
      </c>
      <c r="J49" s="36">
        <f t="shared" si="90"/>
        <v>0</v>
      </c>
      <c r="K49" s="36">
        <f t="shared" si="90"/>
        <v>0</v>
      </c>
      <c r="L49" s="114">
        <f t="shared" si="90"/>
        <v>0</v>
      </c>
      <c r="M49" s="38">
        <f>SUM(M41:M46)-M47</f>
        <v>0</v>
      </c>
      <c r="N49" s="38">
        <f aca="true" t="shared" si="91" ref="N49:W49">SUM(N41:N46)-N47</f>
        <v>0</v>
      </c>
      <c r="O49" s="38">
        <f t="shared" si="91"/>
        <v>0</v>
      </c>
      <c r="P49" s="38">
        <f t="shared" si="91"/>
        <v>0</v>
      </c>
      <c r="Q49" s="38">
        <f t="shared" si="91"/>
        <v>0</v>
      </c>
      <c r="R49" s="38">
        <f t="shared" si="91"/>
        <v>0</v>
      </c>
      <c r="S49" s="38">
        <f t="shared" si="91"/>
        <v>0</v>
      </c>
      <c r="T49" s="38">
        <f t="shared" si="91"/>
        <v>0</v>
      </c>
      <c r="U49" s="38">
        <f t="shared" si="91"/>
        <v>0</v>
      </c>
      <c r="V49" s="38">
        <f t="shared" si="91"/>
        <v>0</v>
      </c>
      <c r="W49" s="114">
        <f t="shared" si="91"/>
        <v>0</v>
      </c>
      <c r="X49" s="38">
        <f>SUM(X41:X46)-X47</f>
        <v>0</v>
      </c>
      <c r="Y49" s="38">
        <f aca="true" t="shared" si="92" ref="Y49:AG49">SUM(Y41:Y46)-Y47</f>
        <v>0</v>
      </c>
      <c r="Z49" s="38">
        <f t="shared" si="92"/>
        <v>0</v>
      </c>
      <c r="AA49" s="38">
        <f t="shared" si="92"/>
        <v>0</v>
      </c>
      <c r="AB49" s="38">
        <f t="shared" si="92"/>
        <v>0</v>
      </c>
      <c r="AC49" s="38">
        <f t="shared" si="92"/>
        <v>0</v>
      </c>
      <c r="AD49" s="38">
        <f t="shared" si="92"/>
        <v>0</v>
      </c>
      <c r="AE49" s="38">
        <f t="shared" si="92"/>
        <v>0</v>
      </c>
      <c r="AF49" s="38">
        <f t="shared" si="92"/>
        <v>0</v>
      </c>
      <c r="AG49" s="38">
        <f t="shared" si="92"/>
        <v>0</v>
      </c>
      <c r="AH49" s="114">
        <f>SUM(AH41:AH46)-AH47</f>
        <v>0</v>
      </c>
      <c r="AI49" s="38">
        <f>SUM(AI41:AI46)-AI47</f>
        <v>0</v>
      </c>
      <c r="AJ49" s="38">
        <f aca="true" t="shared" si="93" ref="AJ49:AR49">SUM(AJ41:AJ46)-AJ47</f>
        <v>0</v>
      </c>
      <c r="AK49" s="38">
        <f t="shared" si="93"/>
        <v>0</v>
      </c>
      <c r="AL49" s="38">
        <f t="shared" si="93"/>
        <v>0</v>
      </c>
      <c r="AM49" s="38">
        <f t="shared" si="93"/>
        <v>0</v>
      </c>
      <c r="AN49" s="38">
        <f t="shared" si="93"/>
        <v>0</v>
      </c>
      <c r="AO49" s="38">
        <f t="shared" si="93"/>
        <v>0</v>
      </c>
      <c r="AP49" s="38">
        <f t="shared" si="93"/>
        <v>0</v>
      </c>
      <c r="AQ49" s="38">
        <f t="shared" si="93"/>
        <v>0</v>
      </c>
      <c r="AR49" s="38">
        <f t="shared" si="93"/>
        <v>0</v>
      </c>
      <c r="AS49" s="114">
        <f>SUM(AS41:AS46)-AS47</f>
        <v>0</v>
      </c>
      <c r="AT49" s="38">
        <f>SUM(AT41:AT46)-AT47</f>
        <v>0</v>
      </c>
      <c r="AU49" s="38">
        <f aca="true" t="shared" si="94" ref="AU49:BC49">SUM(AU41:AU46)-AU47</f>
        <v>0</v>
      </c>
      <c r="AV49" s="38">
        <f t="shared" si="94"/>
        <v>0</v>
      </c>
      <c r="AW49" s="38">
        <f t="shared" si="94"/>
        <v>0</v>
      </c>
      <c r="AX49" s="38">
        <f t="shared" si="94"/>
        <v>0</v>
      </c>
      <c r="AY49" s="38">
        <f t="shared" si="94"/>
        <v>0</v>
      </c>
      <c r="AZ49" s="38">
        <f t="shared" si="94"/>
        <v>0</v>
      </c>
      <c r="BA49" s="38">
        <f t="shared" si="94"/>
        <v>0</v>
      </c>
      <c r="BB49" s="38">
        <f t="shared" si="94"/>
        <v>0</v>
      </c>
      <c r="BC49" s="38">
        <f t="shared" si="94"/>
        <v>0</v>
      </c>
      <c r="BD49" s="114">
        <f>SUM(BD41:BD46)-BD47</f>
        <v>0</v>
      </c>
      <c r="BE49" s="38">
        <f>SUM(BE41:BE46)-BE47</f>
        <v>0</v>
      </c>
      <c r="BF49" s="38">
        <f aca="true" t="shared" si="95" ref="BF49:BN49">SUM(BF41:BF46)-BF47</f>
        <v>0</v>
      </c>
      <c r="BG49" s="38">
        <f t="shared" si="95"/>
        <v>0</v>
      </c>
      <c r="BH49" s="38">
        <f t="shared" si="95"/>
        <v>0</v>
      </c>
      <c r="BI49" s="38">
        <f t="shared" si="95"/>
        <v>0</v>
      </c>
      <c r="BJ49" s="38">
        <f t="shared" si="95"/>
        <v>0</v>
      </c>
      <c r="BK49" s="38">
        <f t="shared" si="95"/>
        <v>0</v>
      </c>
      <c r="BL49" s="38">
        <f t="shared" si="95"/>
        <v>0</v>
      </c>
      <c r="BM49" s="38">
        <f t="shared" si="95"/>
        <v>0</v>
      </c>
      <c r="BN49" s="38">
        <f t="shared" si="95"/>
        <v>0</v>
      </c>
      <c r="BO49" s="114">
        <f>SUM(BO41:BO46)-BO47</f>
        <v>0</v>
      </c>
      <c r="BP49" s="38">
        <f>SUM(BP41:BP46)-BP47</f>
        <v>0</v>
      </c>
      <c r="BQ49" s="38">
        <f aca="true" t="shared" si="96" ref="BQ49:BY49">SUM(BQ41:BQ46)-BQ47</f>
        <v>0</v>
      </c>
      <c r="BR49" s="38">
        <f t="shared" si="96"/>
        <v>0</v>
      </c>
      <c r="BS49" s="38">
        <f t="shared" si="96"/>
        <v>0</v>
      </c>
      <c r="BT49" s="38">
        <f t="shared" si="96"/>
        <v>0</v>
      </c>
      <c r="BU49" s="38">
        <f t="shared" si="96"/>
        <v>0</v>
      </c>
      <c r="BV49" s="38">
        <f t="shared" si="96"/>
        <v>0</v>
      </c>
      <c r="BW49" s="38">
        <f t="shared" si="96"/>
        <v>0</v>
      </c>
      <c r="BX49" s="38">
        <f t="shared" si="96"/>
        <v>0</v>
      </c>
      <c r="BY49" s="38">
        <f t="shared" si="96"/>
        <v>0</v>
      </c>
      <c r="BZ49" s="114">
        <f>SUM(BZ41:BZ46)-BZ47</f>
        <v>0</v>
      </c>
      <c r="CA49" s="38">
        <f>SUM(CA41:CA46)-CA47</f>
        <v>0</v>
      </c>
      <c r="CB49" s="38">
        <f aca="true" t="shared" si="97" ref="CB49:CJ49">SUM(CB41:CB46)-CB47</f>
        <v>0</v>
      </c>
      <c r="CC49" s="38">
        <f t="shared" si="97"/>
        <v>0</v>
      </c>
      <c r="CD49" s="38">
        <f t="shared" si="97"/>
        <v>0</v>
      </c>
      <c r="CE49" s="38">
        <f t="shared" si="97"/>
        <v>0</v>
      </c>
      <c r="CF49" s="38">
        <f t="shared" si="97"/>
        <v>0</v>
      </c>
      <c r="CG49" s="38">
        <f t="shared" si="97"/>
        <v>0</v>
      </c>
      <c r="CH49" s="38">
        <f t="shared" si="97"/>
        <v>0</v>
      </c>
      <c r="CI49" s="38">
        <f t="shared" si="97"/>
        <v>0</v>
      </c>
      <c r="CJ49" s="38">
        <f t="shared" si="97"/>
        <v>0</v>
      </c>
      <c r="CK49" s="114">
        <f>SUM(CK41:CK46)-CK47</f>
        <v>0</v>
      </c>
      <c r="CL49" s="84"/>
      <c r="CM49" s="38">
        <f>SUM(CM41:CM46)-CM47</f>
        <v>0</v>
      </c>
      <c r="CN49" s="38">
        <f aca="true" t="shared" si="98" ref="CN49:CV49">SUM(CN41:CN46)-CN47</f>
        <v>0</v>
      </c>
      <c r="CO49" s="38">
        <f t="shared" si="98"/>
        <v>0</v>
      </c>
      <c r="CP49" s="38">
        <f t="shared" si="98"/>
        <v>0</v>
      </c>
      <c r="CQ49" s="38">
        <f t="shared" si="98"/>
        <v>0</v>
      </c>
      <c r="CR49" s="38">
        <f t="shared" si="98"/>
        <v>0</v>
      </c>
      <c r="CS49" s="38">
        <f t="shared" si="98"/>
        <v>0</v>
      </c>
      <c r="CT49" s="38">
        <f t="shared" si="98"/>
        <v>0</v>
      </c>
      <c r="CU49" s="38">
        <f t="shared" si="98"/>
        <v>0</v>
      </c>
      <c r="CV49" s="38">
        <f t="shared" si="98"/>
        <v>0</v>
      </c>
      <c r="CW49" s="38">
        <f>SUM(CW41:CW46)-CW47</f>
        <v>0</v>
      </c>
      <c r="CX49" s="138" t="e">
        <f>SUM(CX41:CX47)</f>
        <v>#DIV/0!</v>
      </c>
    </row>
    <row r="50" spans="1:102" s="63" customFormat="1" ht="36" customHeight="1" thickBot="1">
      <c r="A50" s="60"/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5" t="e">
        <f>L49/$CW$49</f>
        <v>#DIV/0!</v>
      </c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6" t="e">
        <f>W49/$CW$49</f>
        <v>#DIV/0!</v>
      </c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6" t="e">
        <f>AH49/$CW$49</f>
        <v>#DIV/0!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6" t="e">
        <f>AS49/$CW$49</f>
        <v>#DIV/0!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6" t="e">
        <f>BD49/$CW$49</f>
        <v>#DIV/0!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6" t="e">
        <f>BO49/$CW$49</f>
        <v>#DIV/0!</v>
      </c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6" t="e">
        <f>BZ49/$CW$49</f>
        <v>#DIV/0!</v>
      </c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6" t="e">
        <f>CK49/$CW$49</f>
        <v>#DIV/0!</v>
      </c>
      <c r="CL50" s="84"/>
      <c r="CM50" s="67" t="e">
        <f aca="true" t="shared" si="99" ref="CM50:CW50">CM49/$CW$49</f>
        <v>#DIV/0!</v>
      </c>
      <c r="CN50" s="68" t="e">
        <f t="shared" si="99"/>
        <v>#DIV/0!</v>
      </c>
      <c r="CO50" s="68" t="e">
        <f t="shared" si="99"/>
        <v>#DIV/0!</v>
      </c>
      <c r="CP50" s="68" t="e">
        <f t="shared" si="99"/>
        <v>#DIV/0!</v>
      </c>
      <c r="CQ50" s="68" t="e">
        <f t="shared" si="99"/>
        <v>#DIV/0!</v>
      </c>
      <c r="CR50" s="68" t="e">
        <f t="shared" si="99"/>
        <v>#DIV/0!</v>
      </c>
      <c r="CS50" s="68" t="e">
        <f t="shared" si="99"/>
        <v>#DIV/0!</v>
      </c>
      <c r="CT50" s="68" t="e">
        <f t="shared" si="99"/>
        <v>#DIV/0!</v>
      </c>
      <c r="CU50" s="68" t="e">
        <f t="shared" si="99"/>
        <v>#DIV/0!</v>
      </c>
      <c r="CV50" s="68" t="e">
        <f t="shared" si="99"/>
        <v>#DIV/0!</v>
      </c>
      <c r="CW50" s="68" t="e">
        <f t="shared" si="99"/>
        <v>#DIV/0!</v>
      </c>
      <c r="CX50" s="64"/>
    </row>
    <row r="51" ht="49.5" customHeight="1" thickBot="1"/>
    <row r="52" spans="1:102" ht="33.75" customHeight="1" thickBot="1">
      <c r="A52" s="9" t="s">
        <v>36</v>
      </c>
      <c r="B52" s="1"/>
      <c r="C52" s="163" t="s">
        <v>25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 t="str">
        <f>C52</f>
        <v>&lt;designação da entidade 04&gt;</v>
      </c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 t="str">
        <f>C52</f>
        <v>&lt;designação da entidade 04&gt;</v>
      </c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 t="str">
        <f>C52</f>
        <v>&lt;designação da entidade 04&gt;</v>
      </c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86"/>
      <c r="CM52" s="163" t="str">
        <f>C52</f>
        <v>&lt;designação da entidade 04&gt;</v>
      </c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5"/>
    </row>
    <row r="53" spans="1:102" ht="16.5" thickBot="1">
      <c r="A53" s="10"/>
      <c r="B53" s="1"/>
      <c r="C53" s="15"/>
      <c r="D53" s="15"/>
      <c r="E53" s="15"/>
      <c r="F53" s="15"/>
      <c r="G53" s="15"/>
      <c r="H53" s="15"/>
      <c r="I53" s="15"/>
      <c r="J53" s="15"/>
      <c r="K53" s="15"/>
      <c r="L53" s="4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3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43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43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43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43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46"/>
      <c r="CA53" s="15"/>
      <c r="CB53" s="15"/>
      <c r="CC53" s="15"/>
      <c r="CD53" s="15"/>
      <c r="CE53" s="15"/>
      <c r="CF53" s="15"/>
      <c r="CG53" s="15"/>
      <c r="CH53" s="15"/>
      <c r="CI53" s="16"/>
      <c r="CJ53" s="16"/>
      <c r="CK53" s="46"/>
      <c r="CL53" s="87"/>
      <c r="CM53" s="15"/>
      <c r="CN53" s="15"/>
      <c r="CO53" s="15"/>
      <c r="CP53" s="15"/>
      <c r="CQ53" s="15"/>
      <c r="CR53" s="15"/>
      <c r="CS53" s="15"/>
      <c r="CT53" s="15"/>
      <c r="CU53" s="17"/>
      <c r="CV53" s="17"/>
      <c r="CW53" s="16"/>
      <c r="CX53" s="73"/>
    </row>
    <row r="54" spans="1:102" ht="38.25" customHeight="1" thickBot="1">
      <c r="A54" s="11" t="s">
        <v>16</v>
      </c>
      <c r="B54" s="8"/>
      <c r="C54" s="175" t="s">
        <v>18</v>
      </c>
      <c r="D54" s="176"/>
      <c r="E54" s="176"/>
      <c r="F54" s="176"/>
      <c r="G54" s="176"/>
      <c r="H54" s="176"/>
      <c r="I54" s="176"/>
      <c r="J54" s="176"/>
      <c r="K54" s="176"/>
      <c r="L54" s="177"/>
      <c r="M54" s="178" t="s">
        <v>6</v>
      </c>
      <c r="N54" s="170"/>
      <c r="O54" s="170"/>
      <c r="P54" s="170"/>
      <c r="Q54" s="170"/>
      <c r="R54" s="170"/>
      <c r="S54" s="170"/>
      <c r="T54" s="170"/>
      <c r="U54" s="170"/>
      <c r="V54" s="170"/>
      <c r="W54" s="171"/>
      <c r="X54" s="169" t="s">
        <v>0</v>
      </c>
      <c r="Y54" s="170"/>
      <c r="Z54" s="170"/>
      <c r="AA54" s="170"/>
      <c r="AB54" s="170"/>
      <c r="AC54" s="170"/>
      <c r="AD54" s="170"/>
      <c r="AE54" s="170"/>
      <c r="AF54" s="170"/>
      <c r="AG54" s="170"/>
      <c r="AH54" s="171"/>
      <c r="AI54" s="169" t="s">
        <v>1</v>
      </c>
      <c r="AJ54" s="170"/>
      <c r="AK54" s="170"/>
      <c r="AL54" s="170"/>
      <c r="AM54" s="170"/>
      <c r="AN54" s="170"/>
      <c r="AO54" s="170"/>
      <c r="AP54" s="170"/>
      <c r="AQ54" s="170"/>
      <c r="AR54" s="170"/>
      <c r="AS54" s="171"/>
      <c r="AT54" s="169" t="s">
        <v>2</v>
      </c>
      <c r="AU54" s="170"/>
      <c r="AV54" s="170"/>
      <c r="AW54" s="170"/>
      <c r="AX54" s="170"/>
      <c r="AY54" s="170"/>
      <c r="AZ54" s="170"/>
      <c r="BA54" s="170"/>
      <c r="BB54" s="170"/>
      <c r="BC54" s="170"/>
      <c r="BD54" s="171"/>
      <c r="BE54" s="172" t="s">
        <v>19</v>
      </c>
      <c r="BF54" s="173"/>
      <c r="BG54" s="173"/>
      <c r="BH54" s="173"/>
      <c r="BI54" s="173"/>
      <c r="BJ54" s="173"/>
      <c r="BK54" s="173"/>
      <c r="BL54" s="173"/>
      <c r="BM54" s="173"/>
      <c r="BN54" s="173"/>
      <c r="BO54" s="174"/>
      <c r="BP54" s="172" t="s">
        <v>20</v>
      </c>
      <c r="BQ54" s="173"/>
      <c r="BR54" s="173"/>
      <c r="BS54" s="173"/>
      <c r="BT54" s="173"/>
      <c r="BU54" s="173"/>
      <c r="BV54" s="173"/>
      <c r="BW54" s="173"/>
      <c r="BX54" s="173"/>
      <c r="BY54" s="173"/>
      <c r="BZ54" s="174"/>
      <c r="CA54" s="172" t="s">
        <v>21</v>
      </c>
      <c r="CB54" s="173"/>
      <c r="CC54" s="173"/>
      <c r="CD54" s="173"/>
      <c r="CE54" s="173"/>
      <c r="CF54" s="173"/>
      <c r="CG54" s="173"/>
      <c r="CH54" s="173"/>
      <c r="CI54" s="173"/>
      <c r="CJ54" s="173"/>
      <c r="CK54" s="174"/>
      <c r="CL54" s="87"/>
      <c r="CM54" s="166" t="s">
        <v>32</v>
      </c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8"/>
    </row>
    <row r="55" spans="1:102" ht="33.75" customHeight="1" thickBot="1">
      <c r="A55" s="12"/>
      <c r="B55" s="4"/>
      <c r="C55" s="18">
        <v>2014</v>
      </c>
      <c r="D55" s="20">
        <v>2015</v>
      </c>
      <c r="E55" s="20">
        <v>2016</v>
      </c>
      <c r="F55" s="19">
        <v>2010</v>
      </c>
      <c r="G55" s="19">
        <v>2011</v>
      </c>
      <c r="H55" s="19">
        <v>2014</v>
      </c>
      <c r="I55" s="19">
        <v>2015</v>
      </c>
      <c r="J55" s="19">
        <v>2016</v>
      </c>
      <c r="K55" s="20">
        <v>2015</v>
      </c>
      <c r="L55" s="34" t="s">
        <v>4</v>
      </c>
      <c r="M55" s="18">
        <v>2014</v>
      </c>
      <c r="N55" s="20">
        <v>2015</v>
      </c>
      <c r="O55" s="19">
        <v>2016</v>
      </c>
      <c r="P55" s="20">
        <v>2017</v>
      </c>
      <c r="Q55" s="20">
        <v>2018</v>
      </c>
      <c r="R55" s="20">
        <v>2019</v>
      </c>
      <c r="S55" s="19">
        <v>2020</v>
      </c>
      <c r="T55" s="19">
        <v>2021</v>
      </c>
      <c r="U55" s="20">
        <v>2022</v>
      </c>
      <c r="V55" s="23">
        <v>2023</v>
      </c>
      <c r="W55" s="34" t="s">
        <v>4</v>
      </c>
      <c r="X55" s="18">
        <v>2014</v>
      </c>
      <c r="Y55" s="20">
        <v>2015</v>
      </c>
      <c r="Z55" s="19">
        <v>2016</v>
      </c>
      <c r="AA55" s="20">
        <v>2017</v>
      </c>
      <c r="AB55" s="19">
        <v>2018</v>
      </c>
      <c r="AC55" s="20">
        <v>2019</v>
      </c>
      <c r="AD55" s="19">
        <v>2020</v>
      </c>
      <c r="AE55" s="20">
        <v>2021</v>
      </c>
      <c r="AF55" s="19">
        <v>2022</v>
      </c>
      <c r="AG55" s="20">
        <v>2023</v>
      </c>
      <c r="AH55" s="34" t="s">
        <v>4</v>
      </c>
      <c r="AI55" s="18">
        <v>2014</v>
      </c>
      <c r="AJ55" s="20">
        <v>2015</v>
      </c>
      <c r="AK55" s="19">
        <v>2016</v>
      </c>
      <c r="AL55" s="20">
        <v>2017</v>
      </c>
      <c r="AM55" s="19">
        <v>2018</v>
      </c>
      <c r="AN55" s="20">
        <v>2019</v>
      </c>
      <c r="AO55" s="19">
        <v>2020</v>
      </c>
      <c r="AP55" s="20">
        <v>2021</v>
      </c>
      <c r="AQ55" s="19">
        <v>2022</v>
      </c>
      <c r="AR55" s="20">
        <v>2023</v>
      </c>
      <c r="AS55" s="34" t="s">
        <v>4</v>
      </c>
      <c r="AT55" s="18">
        <v>2014</v>
      </c>
      <c r="AU55" s="20">
        <v>2015</v>
      </c>
      <c r="AV55" s="19">
        <v>2016</v>
      </c>
      <c r="AW55" s="20">
        <v>2017</v>
      </c>
      <c r="AX55" s="19">
        <v>2018</v>
      </c>
      <c r="AY55" s="20">
        <v>2019</v>
      </c>
      <c r="AZ55" s="19">
        <v>2020</v>
      </c>
      <c r="BA55" s="20">
        <v>2021</v>
      </c>
      <c r="BB55" s="19">
        <v>2022</v>
      </c>
      <c r="BC55" s="20">
        <v>2023</v>
      </c>
      <c r="BD55" s="34" t="s">
        <v>4</v>
      </c>
      <c r="BE55" s="18">
        <v>2014</v>
      </c>
      <c r="BF55" s="20">
        <v>2015</v>
      </c>
      <c r="BG55" s="19">
        <v>2016</v>
      </c>
      <c r="BH55" s="20">
        <v>2017</v>
      </c>
      <c r="BI55" s="19">
        <v>2018</v>
      </c>
      <c r="BJ55" s="20">
        <v>2019</v>
      </c>
      <c r="BK55" s="19">
        <v>2020</v>
      </c>
      <c r="BL55" s="20">
        <v>2021</v>
      </c>
      <c r="BM55" s="19">
        <v>2022</v>
      </c>
      <c r="BN55" s="20">
        <v>2023</v>
      </c>
      <c r="BO55" s="34" t="s">
        <v>4</v>
      </c>
      <c r="BP55" s="18">
        <v>2014</v>
      </c>
      <c r="BQ55" s="20">
        <v>2015</v>
      </c>
      <c r="BR55" s="19">
        <v>2016</v>
      </c>
      <c r="BS55" s="20">
        <v>2017</v>
      </c>
      <c r="BT55" s="19">
        <v>2018</v>
      </c>
      <c r="BU55" s="20">
        <v>2019</v>
      </c>
      <c r="BV55" s="19">
        <v>2020</v>
      </c>
      <c r="BW55" s="20">
        <v>2021</v>
      </c>
      <c r="BX55" s="19">
        <v>2022</v>
      </c>
      <c r="BY55" s="20">
        <v>2023</v>
      </c>
      <c r="BZ55" s="34" t="s">
        <v>4</v>
      </c>
      <c r="CA55" s="18">
        <v>2014</v>
      </c>
      <c r="CB55" s="20">
        <v>2015</v>
      </c>
      <c r="CC55" s="19">
        <v>2016</v>
      </c>
      <c r="CD55" s="20">
        <v>2017</v>
      </c>
      <c r="CE55" s="19">
        <v>2018</v>
      </c>
      <c r="CF55" s="20">
        <v>2019</v>
      </c>
      <c r="CG55" s="19">
        <v>2020</v>
      </c>
      <c r="CH55" s="20">
        <v>2021</v>
      </c>
      <c r="CI55" s="19">
        <v>2022</v>
      </c>
      <c r="CJ55" s="20">
        <v>2023</v>
      </c>
      <c r="CK55" s="34" t="s">
        <v>4</v>
      </c>
      <c r="CL55" s="87"/>
      <c r="CM55" s="18">
        <v>2014</v>
      </c>
      <c r="CN55" s="20">
        <v>2015</v>
      </c>
      <c r="CO55" s="19">
        <v>2016</v>
      </c>
      <c r="CP55" s="20">
        <v>2017</v>
      </c>
      <c r="CQ55" s="19">
        <v>2018</v>
      </c>
      <c r="CR55" s="20">
        <v>2019</v>
      </c>
      <c r="CS55" s="19">
        <v>2020</v>
      </c>
      <c r="CT55" s="20">
        <v>2021</v>
      </c>
      <c r="CU55" s="19">
        <v>2022</v>
      </c>
      <c r="CV55" s="20">
        <v>2023</v>
      </c>
      <c r="CW55" s="21" t="s">
        <v>3</v>
      </c>
      <c r="CX55" s="59" t="s">
        <v>33</v>
      </c>
    </row>
    <row r="56" spans="1:102" ht="15.75" thickBo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44"/>
      <c r="M56" s="1"/>
      <c r="N56" s="1"/>
      <c r="O56" s="1"/>
      <c r="P56" s="1"/>
      <c r="Q56" s="1"/>
      <c r="R56" s="1"/>
      <c r="S56" s="1"/>
      <c r="T56" s="1"/>
      <c r="U56" s="1"/>
      <c r="V56" s="32"/>
      <c r="W56" s="44"/>
      <c r="X56" s="1"/>
      <c r="Y56" s="1"/>
      <c r="Z56" s="1"/>
      <c r="AA56" s="1"/>
      <c r="AB56" s="1"/>
      <c r="AC56" s="1"/>
      <c r="AD56" s="1"/>
      <c r="AE56" s="1"/>
      <c r="AF56" s="1"/>
      <c r="AG56" s="32"/>
      <c r="AH56" s="44"/>
      <c r="AI56" s="1"/>
      <c r="AJ56" s="1"/>
      <c r="AK56" s="1"/>
      <c r="AL56" s="1"/>
      <c r="AM56" s="1"/>
      <c r="AN56" s="1"/>
      <c r="AO56" s="1"/>
      <c r="AP56" s="1"/>
      <c r="AQ56" s="1"/>
      <c r="AR56" s="32"/>
      <c r="AS56" s="44"/>
      <c r="AT56" s="1"/>
      <c r="AU56" s="1"/>
      <c r="AV56" s="1"/>
      <c r="AW56" s="1"/>
      <c r="AX56" s="1"/>
      <c r="AY56" s="1"/>
      <c r="AZ56" s="1"/>
      <c r="BA56" s="1"/>
      <c r="BB56" s="1"/>
      <c r="BC56" s="32"/>
      <c r="BD56" s="44"/>
      <c r="BE56" s="1"/>
      <c r="BF56" s="1"/>
      <c r="BG56" s="1"/>
      <c r="BH56" s="1"/>
      <c r="BI56" s="1"/>
      <c r="BJ56" s="1"/>
      <c r="BK56" s="1"/>
      <c r="BL56" s="1"/>
      <c r="BM56" s="1"/>
      <c r="BN56" s="32"/>
      <c r="BO56" s="44"/>
      <c r="BP56" s="1"/>
      <c r="BQ56" s="1"/>
      <c r="BR56" s="1"/>
      <c r="BS56" s="1"/>
      <c r="BT56" s="1"/>
      <c r="BU56" s="1"/>
      <c r="BV56" s="1"/>
      <c r="BW56" s="1"/>
      <c r="BX56" s="33"/>
      <c r="BY56" s="33"/>
      <c r="BZ56" s="44"/>
      <c r="CA56" s="1"/>
      <c r="CB56" s="1"/>
      <c r="CC56" s="1"/>
      <c r="CD56" s="1"/>
      <c r="CE56" s="1"/>
      <c r="CF56" s="1"/>
      <c r="CG56" s="1"/>
      <c r="CH56" s="1"/>
      <c r="CJ56" s="33"/>
      <c r="CK56" s="44"/>
      <c r="CM56" s="1"/>
      <c r="CX56" s="74"/>
    </row>
    <row r="57" spans="1:107" ht="26.25" customHeight="1" thickBot="1">
      <c r="A57" s="156" t="s">
        <v>8</v>
      </c>
      <c r="B57" s="2"/>
      <c r="C57" s="28"/>
      <c r="D57" s="79"/>
      <c r="E57" s="29"/>
      <c r="F57" s="29"/>
      <c r="G57" s="29"/>
      <c r="H57" s="29"/>
      <c r="I57" s="29"/>
      <c r="J57" s="29"/>
      <c r="K57" s="29"/>
      <c r="L57" s="35">
        <f aca="true" t="shared" si="100" ref="L57:L63">SUM(C57:K57)</f>
        <v>0</v>
      </c>
      <c r="M57" s="28"/>
      <c r="N57" s="79"/>
      <c r="O57" s="79"/>
      <c r="P57" s="79"/>
      <c r="Q57" s="79"/>
      <c r="R57" s="29"/>
      <c r="S57" s="29"/>
      <c r="T57" s="29"/>
      <c r="U57" s="29"/>
      <c r="V57" s="122"/>
      <c r="W57" s="35">
        <f>SUM(M57:V57)</f>
        <v>0</v>
      </c>
      <c r="X57" s="28"/>
      <c r="Y57" s="79"/>
      <c r="Z57" s="79"/>
      <c r="AA57" s="79"/>
      <c r="AB57" s="79"/>
      <c r="AC57" s="29"/>
      <c r="AD57" s="29"/>
      <c r="AE57" s="29"/>
      <c r="AF57" s="29"/>
      <c r="AG57" s="122"/>
      <c r="AH57" s="35">
        <f>SUM(X57:AG57)</f>
        <v>0</v>
      </c>
      <c r="AI57" s="28"/>
      <c r="AJ57" s="79"/>
      <c r="AK57" s="79"/>
      <c r="AL57" s="79"/>
      <c r="AM57" s="79"/>
      <c r="AN57" s="29"/>
      <c r="AO57" s="29"/>
      <c r="AP57" s="29"/>
      <c r="AQ57" s="29"/>
      <c r="AR57" s="122"/>
      <c r="AS57" s="35">
        <f>SUM(AI57:AR57)</f>
        <v>0</v>
      </c>
      <c r="AT57" s="28"/>
      <c r="AU57" s="79"/>
      <c r="AV57" s="79"/>
      <c r="AW57" s="79"/>
      <c r="AX57" s="79"/>
      <c r="AY57" s="29"/>
      <c r="AZ57" s="29"/>
      <c r="BA57" s="29"/>
      <c r="BB57" s="29"/>
      <c r="BC57" s="122"/>
      <c r="BD57" s="35">
        <f>SUM(AT57:BC57)</f>
        <v>0</v>
      </c>
      <c r="BE57" s="28"/>
      <c r="BF57" s="79"/>
      <c r="BG57" s="79"/>
      <c r="BH57" s="79"/>
      <c r="BI57" s="79"/>
      <c r="BJ57" s="29"/>
      <c r="BK57" s="29"/>
      <c r="BL57" s="29"/>
      <c r="BM57" s="29"/>
      <c r="BN57" s="122"/>
      <c r="BO57" s="35">
        <f>SUM(BE57:BN57)</f>
        <v>0</v>
      </c>
      <c r="BP57" s="28"/>
      <c r="BQ57" s="79"/>
      <c r="BR57" s="79"/>
      <c r="BS57" s="79"/>
      <c r="BT57" s="79"/>
      <c r="BU57" s="29"/>
      <c r="BV57" s="29"/>
      <c r="BW57" s="29"/>
      <c r="BX57" s="29"/>
      <c r="BY57" s="122"/>
      <c r="BZ57" s="35">
        <f>SUM(BP57:BY57)</f>
        <v>0</v>
      </c>
      <c r="CA57" s="28"/>
      <c r="CB57" s="79"/>
      <c r="CC57" s="79"/>
      <c r="CD57" s="79"/>
      <c r="CE57" s="79"/>
      <c r="CF57" s="29"/>
      <c r="CG57" s="29"/>
      <c r="CH57" s="29"/>
      <c r="CI57" s="29"/>
      <c r="CJ57" s="122"/>
      <c r="CK57" s="47">
        <f aca="true" t="shared" si="101" ref="CK57:CK63">SUM(CA57:CI57)</f>
        <v>0</v>
      </c>
      <c r="CL57" s="88"/>
      <c r="CM57" s="49">
        <f>C57+M57+X57+AI57+AT57+BE57+BP57+CA57</f>
        <v>0</v>
      </c>
      <c r="CN57" s="81">
        <f>D57+N57+Y57+AJ57+AU57+BF57+BQ57+CB57</f>
        <v>0</v>
      </c>
      <c r="CO57" s="81">
        <f>E57+O57+Z57+AK57+AV57+BG57+BR57+CC57</f>
        <v>0</v>
      </c>
      <c r="CP57" s="81">
        <f aca="true" t="shared" si="102" ref="CP57:CP63">F57+P57+AA57+AL57+AW57+BH57+BS57+CD57</f>
        <v>0</v>
      </c>
      <c r="CQ57" s="81">
        <f aca="true" t="shared" si="103" ref="CQ57:CQ63">G57+Q57+AB57+AM57+AX57+BI57+BT57+CE57</f>
        <v>0</v>
      </c>
      <c r="CR57" s="81">
        <f aca="true" t="shared" si="104" ref="CR57:CR63">H57+R57+AC57+AN57+AY57+BJ57+BU57+CF57</f>
        <v>0</v>
      </c>
      <c r="CS57" s="81">
        <f aca="true" t="shared" si="105" ref="CS57:CS63">I57+S57+AD57+AO57+AZ57+BK57+BV57+CG57</f>
        <v>0</v>
      </c>
      <c r="CT57" s="81">
        <f aca="true" t="shared" si="106" ref="CT57:CT63">J57+T57+AE57+AP57+BA57+BL57+BW57+CH57</f>
        <v>0</v>
      </c>
      <c r="CU57" s="81">
        <f aca="true" t="shared" si="107" ref="CU57:CV63">K57+U57+AF57+AQ57+BB57+BM57+BX57+CI57</f>
        <v>0</v>
      </c>
      <c r="CV57" s="81">
        <f t="shared" si="107"/>
        <v>0</v>
      </c>
      <c r="CW57" s="82">
        <f aca="true" t="shared" si="108" ref="CW57:CW63">L57+W57+AH57+AS57+BD57+BO57+BZ57+CK57</f>
        <v>0</v>
      </c>
      <c r="CX57" s="69" t="e">
        <f aca="true" t="shared" si="109" ref="CX57:CX63">CW57/$CW$65</f>
        <v>#DIV/0!</v>
      </c>
      <c r="CY57" s="179" t="e">
        <f>IF(CX57&gt;0.5,"PF INCORRETO: rever Plano Financeiro do beneficiário. A % de custos de pessoal não pode ser superior a 50% do Plano Financeiro do beneficiário","Total custos de pessoal dentro dos limites da convocatória")</f>
        <v>#DIV/0!</v>
      </c>
      <c r="CZ57" s="180"/>
      <c r="DA57" s="180"/>
      <c r="DB57" s="180"/>
      <c r="DC57" s="180"/>
    </row>
    <row r="58" spans="1:102" ht="26.25" customHeight="1" thickBot="1">
      <c r="A58" s="155" t="s">
        <v>9</v>
      </c>
      <c r="B58" s="2"/>
      <c r="C58" s="124">
        <f>ROUND(C57*0.15,2)</f>
        <v>0</v>
      </c>
      <c r="D58" s="125">
        <f>ROUND(D57*0.15,2)</f>
        <v>0</v>
      </c>
      <c r="E58" s="126">
        <f>ROUND(E57*0.15,2)</f>
        <v>0</v>
      </c>
      <c r="F58" s="31"/>
      <c r="G58" s="31"/>
      <c r="H58" s="31"/>
      <c r="I58" s="31"/>
      <c r="J58" s="31"/>
      <c r="K58" s="31"/>
      <c r="L58" s="121">
        <f t="shared" si="100"/>
        <v>0</v>
      </c>
      <c r="M58" s="125">
        <f aca="true" t="shared" si="110" ref="M58:V58">ROUND(M57*0.15,2)</f>
        <v>0</v>
      </c>
      <c r="N58" s="125">
        <f t="shared" si="110"/>
        <v>0</v>
      </c>
      <c r="O58" s="125">
        <f t="shared" si="110"/>
        <v>0</v>
      </c>
      <c r="P58" s="125">
        <f t="shared" si="110"/>
        <v>0</v>
      </c>
      <c r="Q58" s="125">
        <f t="shared" si="110"/>
        <v>0</v>
      </c>
      <c r="R58" s="125">
        <f t="shared" si="110"/>
        <v>0</v>
      </c>
      <c r="S58" s="125">
        <f t="shared" si="110"/>
        <v>0</v>
      </c>
      <c r="T58" s="125">
        <f t="shared" si="110"/>
        <v>0</v>
      </c>
      <c r="U58" s="125">
        <f t="shared" si="110"/>
        <v>0</v>
      </c>
      <c r="V58" s="125">
        <f t="shared" si="110"/>
        <v>0</v>
      </c>
      <c r="W58" s="121">
        <f aca="true" t="shared" si="111" ref="W58:W63">SUM(M58:V58)</f>
        <v>0</v>
      </c>
      <c r="X58" s="125">
        <f aca="true" t="shared" si="112" ref="X58:AG58">ROUND(X57*0.15,2)</f>
        <v>0</v>
      </c>
      <c r="Y58" s="125">
        <f t="shared" si="112"/>
        <v>0</v>
      </c>
      <c r="Z58" s="125">
        <f t="shared" si="112"/>
        <v>0</v>
      </c>
      <c r="AA58" s="125">
        <f t="shared" si="112"/>
        <v>0</v>
      </c>
      <c r="AB58" s="125">
        <f t="shared" si="112"/>
        <v>0</v>
      </c>
      <c r="AC58" s="125">
        <f t="shared" si="112"/>
        <v>0</v>
      </c>
      <c r="AD58" s="125">
        <f t="shared" si="112"/>
        <v>0</v>
      </c>
      <c r="AE58" s="125">
        <f t="shared" si="112"/>
        <v>0</v>
      </c>
      <c r="AF58" s="125">
        <f t="shared" si="112"/>
        <v>0</v>
      </c>
      <c r="AG58" s="125">
        <f t="shared" si="112"/>
        <v>0</v>
      </c>
      <c r="AH58" s="121">
        <f aca="true" t="shared" si="113" ref="AH58:AH63">SUM(X58:AG58)</f>
        <v>0</v>
      </c>
      <c r="AI58" s="125">
        <f aca="true" t="shared" si="114" ref="AI58:AR58">ROUND(AI57*0.15,2)</f>
        <v>0</v>
      </c>
      <c r="AJ58" s="125">
        <f t="shared" si="114"/>
        <v>0</v>
      </c>
      <c r="AK58" s="125">
        <f t="shared" si="114"/>
        <v>0</v>
      </c>
      <c r="AL58" s="125">
        <f t="shared" si="114"/>
        <v>0</v>
      </c>
      <c r="AM58" s="125">
        <f t="shared" si="114"/>
        <v>0</v>
      </c>
      <c r="AN58" s="125">
        <f t="shared" si="114"/>
        <v>0</v>
      </c>
      <c r="AO58" s="125">
        <f t="shared" si="114"/>
        <v>0</v>
      </c>
      <c r="AP58" s="125">
        <f t="shared" si="114"/>
        <v>0</v>
      </c>
      <c r="AQ58" s="125">
        <f t="shared" si="114"/>
        <v>0</v>
      </c>
      <c r="AR58" s="125">
        <f t="shared" si="114"/>
        <v>0</v>
      </c>
      <c r="AS58" s="121">
        <f aca="true" t="shared" si="115" ref="AS58:AS63">SUM(AI58:AR58)</f>
        <v>0</v>
      </c>
      <c r="AT58" s="125">
        <f aca="true" t="shared" si="116" ref="AT58:BC58">ROUND(AT57*0.15,2)</f>
        <v>0</v>
      </c>
      <c r="AU58" s="125">
        <f t="shared" si="116"/>
        <v>0</v>
      </c>
      <c r="AV58" s="125">
        <f t="shared" si="116"/>
        <v>0</v>
      </c>
      <c r="AW58" s="125">
        <f t="shared" si="116"/>
        <v>0</v>
      </c>
      <c r="AX58" s="125">
        <f t="shared" si="116"/>
        <v>0</v>
      </c>
      <c r="AY58" s="125">
        <f t="shared" si="116"/>
        <v>0</v>
      </c>
      <c r="AZ58" s="125">
        <f t="shared" si="116"/>
        <v>0</v>
      </c>
      <c r="BA58" s="125">
        <f t="shared" si="116"/>
        <v>0</v>
      </c>
      <c r="BB58" s="125">
        <f t="shared" si="116"/>
        <v>0</v>
      </c>
      <c r="BC58" s="125">
        <f t="shared" si="116"/>
        <v>0</v>
      </c>
      <c r="BD58" s="121">
        <f aca="true" t="shared" si="117" ref="BD58:BD63">SUM(AT58:BC58)</f>
        <v>0</v>
      </c>
      <c r="BE58" s="125">
        <f aca="true" t="shared" si="118" ref="BE58:BN58">ROUND(BE57*0.15,2)</f>
        <v>0</v>
      </c>
      <c r="BF58" s="125">
        <f t="shared" si="118"/>
        <v>0</v>
      </c>
      <c r="BG58" s="125">
        <f t="shared" si="118"/>
        <v>0</v>
      </c>
      <c r="BH58" s="125">
        <f t="shared" si="118"/>
        <v>0</v>
      </c>
      <c r="BI58" s="125">
        <f t="shared" si="118"/>
        <v>0</v>
      </c>
      <c r="BJ58" s="125">
        <f t="shared" si="118"/>
        <v>0</v>
      </c>
      <c r="BK58" s="125">
        <f t="shared" si="118"/>
        <v>0</v>
      </c>
      <c r="BL58" s="125">
        <f t="shared" si="118"/>
        <v>0</v>
      </c>
      <c r="BM58" s="125">
        <f t="shared" si="118"/>
        <v>0</v>
      </c>
      <c r="BN58" s="125">
        <f t="shared" si="118"/>
        <v>0</v>
      </c>
      <c r="BO58" s="121">
        <f aca="true" t="shared" si="119" ref="BO58:BO63">SUM(BE58:BN58)</f>
        <v>0</v>
      </c>
      <c r="BP58" s="125">
        <f aca="true" t="shared" si="120" ref="BP58:BY58">ROUND(BP57*0.15,2)</f>
        <v>0</v>
      </c>
      <c r="BQ58" s="125">
        <f t="shared" si="120"/>
        <v>0</v>
      </c>
      <c r="BR58" s="125">
        <f t="shared" si="120"/>
        <v>0</v>
      </c>
      <c r="BS58" s="125">
        <f t="shared" si="120"/>
        <v>0</v>
      </c>
      <c r="BT58" s="125">
        <f t="shared" si="120"/>
        <v>0</v>
      </c>
      <c r="BU58" s="125">
        <f t="shared" si="120"/>
        <v>0</v>
      </c>
      <c r="BV58" s="125">
        <f t="shared" si="120"/>
        <v>0</v>
      </c>
      <c r="BW58" s="125">
        <f t="shared" si="120"/>
        <v>0</v>
      </c>
      <c r="BX58" s="125">
        <f t="shared" si="120"/>
        <v>0</v>
      </c>
      <c r="BY58" s="125">
        <f t="shared" si="120"/>
        <v>0</v>
      </c>
      <c r="BZ58" s="121">
        <f aca="true" t="shared" si="121" ref="BZ58:BZ63">SUM(BP58:BY58)</f>
        <v>0</v>
      </c>
      <c r="CA58" s="125">
        <f aca="true" t="shared" si="122" ref="CA58:CJ58">ROUND(CA57*0.15,2)</f>
        <v>0</v>
      </c>
      <c r="CB58" s="125">
        <f t="shared" si="122"/>
        <v>0</v>
      </c>
      <c r="CC58" s="125">
        <f t="shared" si="122"/>
        <v>0</v>
      </c>
      <c r="CD58" s="125">
        <f t="shared" si="122"/>
        <v>0</v>
      </c>
      <c r="CE58" s="125">
        <f t="shared" si="122"/>
        <v>0</v>
      </c>
      <c r="CF58" s="125">
        <f t="shared" si="122"/>
        <v>0</v>
      </c>
      <c r="CG58" s="125">
        <f t="shared" si="122"/>
        <v>0</v>
      </c>
      <c r="CH58" s="125">
        <f t="shared" si="122"/>
        <v>0</v>
      </c>
      <c r="CI58" s="125">
        <f t="shared" si="122"/>
        <v>0</v>
      </c>
      <c r="CJ58" s="125">
        <f t="shared" si="122"/>
        <v>0</v>
      </c>
      <c r="CK58" s="48">
        <f t="shared" si="101"/>
        <v>0</v>
      </c>
      <c r="CL58" s="88"/>
      <c r="CM58" s="83">
        <f aca="true" t="shared" si="123" ref="CM58:CM63">C58+M58+X58+AI58+AT58+BE58+BP58+CA58</f>
        <v>0</v>
      </c>
      <c r="CN58" s="51">
        <f aca="true" t="shared" si="124" ref="CN58:CN63">D58+N58+Y58+AJ58+AU58+BF58+BQ58+CB58</f>
        <v>0</v>
      </c>
      <c r="CO58" s="51">
        <f aca="true" t="shared" si="125" ref="CO58:CO63">E58+O58+Z58+AK58+AV58+BG58+BR58+CC58</f>
        <v>0</v>
      </c>
      <c r="CP58" s="51">
        <f t="shared" si="102"/>
        <v>0</v>
      </c>
      <c r="CQ58" s="51">
        <f t="shared" si="103"/>
        <v>0</v>
      </c>
      <c r="CR58" s="51">
        <f t="shared" si="104"/>
        <v>0</v>
      </c>
      <c r="CS58" s="51">
        <f t="shared" si="105"/>
        <v>0</v>
      </c>
      <c r="CT58" s="51">
        <f t="shared" si="106"/>
        <v>0</v>
      </c>
      <c r="CU58" s="51">
        <f t="shared" si="107"/>
        <v>0</v>
      </c>
      <c r="CV58" s="51">
        <f t="shared" si="107"/>
        <v>0</v>
      </c>
      <c r="CW58" s="52">
        <f t="shared" si="108"/>
        <v>0</v>
      </c>
      <c r="CX58" s="70" t="e">
        <f t="shared" si="109"/>
        <v>#DIV/0!</v>
      </c>
    </row>
    <row r="59" spans="1:102" ht="30" customHeight="1" thickBot="1">
      <c r="A59" s="156" t="s">
        <v>10</v>
      </c>
      <c r="B59" s="2"/>
      <c r="C59" s="30"/>
      <c r="D59" s="80"/>
      <c r="E59" s="31"/>
      <c r="F59" s="31"/>
      <c r="G59" s="31"/>
      <c r="H59" s="31"/>
      <c r="I59" s="31"/>
      <c r="J59" s="31"/>
      <c r="K59" s="31"/>
      <c r="L59" s="35">
        <f t="shared" si="100"/>
        <v>0</v>
      </c>
      <c r="M59" s="30"/>
      <c r="N59" s="80"/>
      <c r="O59" s="80"/>
      <c r="P59" s="80"/>
      <c r="Q59" s="80"/>
      <c r="R59" s="31"/>
      <c r="S59" s="31"/>
      <c r="T59" s="31"/>
      <c r="U59" s="31"/>
      <c r="V59" s="123"/>
      <c r="W59" s="35">
        <f t="shared" si="111"/>
        <v>0</v>
      </c>
      <c r="X59" s="30"/>
      <c r="Y59" s="80"/>
      <c r="Z59" s="80"/>
      <c r="AA59" s="80"/>
      <c r="AB59" s="80"/>
      <c r="AC59" s="31"/>
      <c r="AD59" s="31"/>
      <c r="AE59" s="31"/>
      <c r="AF59" s="31"/>
      <c r="AG59" s="123"/>
      <c r="AH59" s="35">
        <f t="shared" si="113"/>
        <v>0</v>
      </c>
      <c r="AI59" s="30"/>
      <c r="AJ59" s="80"/>
      <c r="AK59" s="80"/>
      <c r="AL59" s="80"/>
      <c r="AM59" s="80"/>
      <c r="AN59" s="31"/>
      <c r="AO59" s="31"/>
      <c r="AP59" s="31"/>
      <c r="AQ59" s="31"/>
      <c r="AR59" s="123"/>
      <c r="AS59" s="35">
        <f t="shared" si="115"/>
        <v>0</v>
      </c>
      <c r="AT59" s="30"/>
      <c r="AU59" s="80"/>
      <c r="AV59" s="80"/>
      <c r="AW59" s="80"/>
      <c r="AX59" s="80"/>
      <c r="AY59" s="31"/>
      <c r="AZ59" s="31"/>
      <c r="BA59" s="31"/>
      <c r="BB59" s="31"/>
      <c r="BC59" s="123"/>
      <c r="BD59" s="35">
        <f t="shared" si="117"/>
        <v>0</v>
      </c>
      <c r="BE59" s="30"/>
      <c r="BF59" s="80"/>
      <c r="BG59" s="80"/>
      <c r="BH59" s="80"/>
      <c r="BI59" s="80"/>
      <c r="BJ59" s="31"/>
      <c r="BK59" s="31"/>
      <c r="BL59" s="31"/>
      <c r="BM59" s="31"/>
      <c r="BN59" s="123"/>
      <c r="BO59" s="35">
        <f t="shared" si="119"/>
        <v>0</v>
      </c>
      <c r="BP59" s="30"/>
      <c r="BQ59" s="80"/>
      <c r="BR59" s="80"/>
      <c r="BS59" s="80"/>
      <c r="BT59" s="80"/>
      <c r="BU59" s="31"/>
      <c r="BV59" s="31"/>
      <c r="BW59" s="31"/>
      <c r="BX59" s="31"/>
      <c r="BY59" s="123"/>
      <c r="BZ59" s="35">
        <f t="shared" si="121"/>
        <v>0</v>
      </c>
      <c r="CA59" s="30"/>
      <c r="CB59" s="80"/>
      <c r="CC59" s="80"/>
      <c r="CD59" s="80"/>
      <c r="CE59" s="80"/>
      <c r="CF59" s="31"/>
      <c r="CG59" s="31"/>
      <c r="CH59" s="31"/>
      <c r="CI59" s="31"/>
      <c r="CJ59" s="123"/>
      <c r="CK59" s="48">
        <f t="shared" si="101"/>
        <v>0</v>
      </c>
      <c r="CL59" s="88"/>
      <c r="CM59" s="50">
        <f t="shared" si="123"/>
        <v>0</v>
      </c>
      <c r="CN59" s="51">
        <f t="shared" si="124"/>
        <v>0</v>
      </c>
      <c r="CO59" s="51">
        <f t="shared" si="125"/>
        <v>0</v>
      </c>
      <c r="CP59" s="51">
        <f t="shared" si="102"/>
        <v>0</v>
      </c>
      <c r="CQ59" s="51">
        <f t="shared" si="103"/>
        <v>0</v>
      </c>
      <c r="CR59" s="51">
        <f t="shared" si="104"/>
        <v>0</v>
      </c>
      <c r="CS59" s="51">
        <f t="shared" si="105"/>
        <v>0</v>
      </c>
      <c r="CT59" s="51">
        <f t="shared" si="106"/>
        <v>0</v>
      </c>
      <c r="CU59" s="51">
        <f t="shared" si="107"/>
        <v>0</v>
      </c>
      <c r="CV59" s="51">
        <f t="shared" si="107"/>
        <v>0</v>
      </c>
      <c r="CW59" s="52">
        <f t="shared" si="108"/>
        <v>0</v>
      </c>
      <c r="CX59" s="70" t="e">
        <f t="shared" si="109"/>
        <v>#DIV/0!</v>
      </c>
    </row>
    <row r="60" spans="1:102" ht="31.5" customHeight="1" thickBot="1">
      <c r="A60" s="156" t="s">
        <v>7</v>
      </c>
      <c r="B60" s="2"/>
      <c r="C60" s="30"/>
      <c r="D60" s="80"/>
      <c r="E60" s="31"/>
      <c r="F60" s="31"/>
      <c r="G60" s="31"/>
      <c r="H60" s="31"/>
      <c r="I60" s="31"/>
      <c r="J60" s="31"/>
      <c r="K60" s="31"/>
      <c r="L60" s="35">
        <f t="shared" si="100"/>
        <v>0</v>
      </c>
      <c r="M60" s="30"/>
      <c r="N60" s="80"/>
      <c r="O60" s="80"/>
      <c r="P60" s="80"/>
      <c r="Q60" s="80"/>
      <c r="R60" s="31"/>
      <c r="S60" s="31"/>
      <c r="T60" s="31"/>
      <c r="U60" s="31"/>
      <c r="V60" s="123"/>
      <c r="W60" s="35">
        <f t="shared" si="111"/>
        <v>0</v>
      </c>
      <c r="X60" s="30"/>
      <c r="Y60" s="80"/>
      <c r="Z60" s="80"/>
      <c r="AA60" s="80"/>
      <c r="AB60" s="80"/>
      <c r="AC60" s="31"/>
      <c r="AD60" s="31"/>
      <c r="AE60" s="31"/>
      <c r="AF60" s="31"/>
      <c r="AG60" s="123"/>
      <c r="AH60" s="35">
        <f t="shared" si="113"/>
        <v>0</v>
      </c>
      <c r="AI60" s="30"/>
      <c r="AJ60" s="80"/>
      <c r="AK60" s="80"/>
      <c r="AL60" s="80"/>
      <c r="AM60" s="80"/>
      <c r="AN60" s="31"/>
      <c r="AO60" s="31"/>
      <c r="AP60" s="31"/>
      <c r="AQ60" s="31"/>
      <c r="AR60" s="123"/>
      <c r="AS60" s="35">
        <f t="shared" si="115"/>
        <v>0</v>
      </c>
      <c r="AT60" s="30"/>
      <c r="AU60" s="80"/>
      <c r="AV60" s="80"/>
      <c r="AW60" s="80"/>
      <c r="AX60" s="80"/>
      <c r="AY60" s="31"/>
      <c r="AZ60" s="31"/>
      <c r="BA60" s="31"/>
      <c r="BB60" s="31"/>
      <c r="BC60" s="123"/>
      <c r="BD60" s="35">
        <f t="shared" si="117"/>
        <v>0</v>
      </c>
      <c r="BE60" s="30"/>
      <c r="BF60" s="80"/>
      <c r="BG60" s="80"/>
      <c r="BH60" s="80"/>
      <c r="BI60" s="80"/>
      <c r="BJ60" s="31"/>
      <c r="BK60" s="31"/>
      <c r="BL60" s="31"/>
      <c r="BM60" s="31"/>
      <c r="BN60" s="123"/>
      <c r="BO60" s="35">
        <f t="shared" si="119"/>
        <v>0</v>
      </c>
      <c r="BP60" s="30"/>
      <c r="BQ60" s="80"/>
      <c r="BR60" s="80"/>
      <c r="BS60" s="80"/>
      <c r="BT60" s="80"/>
      <c r="BU60" s="31"/>
      <c r="BV60" s="31"/>
      <c r="BW60" s="31"/>
      <c r="BX60" s="31"/>
      <c r="BY60" s="123"/>
      <c r="BZ60" s="35">
        <f t="shared" si="121"/>
        <v>0</v>
      </c>
      <c r="CA60" s="30"/>
      <c r="CB60" s="80"/>
      <c r="CC60" s="80"/>
      <c r="CD60" s="80"/>
      <c r="CE60" s="80"/>
      <c r="CF60" s="31"/>
      <c r="CG60" s="31"/>
      <c r="CH60" s="31"/>
      <c r="CI60" s="31"/>
      <c r="CJ60" s="123"/>
      <c r="CK60" s="48">
        <f t="shared" si="101"/>
        <v>0</v>
      </c>
      <c r="CL60" s="88"/>
      <c r="CM60" s="50">
        <f t="shared" si="123"/>
        <v>0</v>
      </c>
      <c r="CN60" s="51">
        <f t="shared" si="124"/>
        <v>0</v>
      </c>
      <c r="CO60" s="51">
        <f t="shared" si="125"/>
        <v>0</v>
      </c>
      <c r="CP60" s="51">
        <f t="shared" si="102"/>
        <v>0</v>
      </c>
      <c r="CQ60" s="51">
        <f t="shared" si="103"/>
        <v>0</v>
      </c>
      <c r="CR60" s="51">
        <f t="shared" si="104"/>
        <v>0</v>
      </c>
      <c r="CS60" s="51">
        <f t="shared" si="105"/>
        <v>0</v>
      </c>
      <c r="CT60" s="51">
        <f t="shared" si="106"/>
        <v>0</v>
      </c>
      <c r="CU60" s="51">
        <f t="shared" si="107"/>
        <v>0</v>
      </c>
      <c r="CV60" s="51">
        <f t="shared" si="107"/>
        <v>0</v>
      </c>
      <c r="CW60" s="52">
        <f t="shared" si="108"/>
        <v>0</v>
      </c>
      <c r="CX60" s="70" t="e">
        <f t="shared" si="109"/>
        <v>#DIV/0!</v>
      </c>
    </row>
    <row r="61" spans="1:102" ht="32.25" customHeight="1" thickBot="1">
      <c r="A61" s="156" t="s">
        <v>11</v>
      </c>
      <c r="B61" s="2"/>
      <c r="C61" s="30"/>
      <c r="D61" s="80"/>
      <c r="E61" s="31"/>
      <c r="F61" s="31"/>
      <c r="G61" s="31"/>
      <c r="H61" s="31"/>
      <c r="I61" s="31"/>
      <c r="J61" s="31"/>
      <c r="K61" s="31"/>
      <c r="L61" s="35">
        <f t="shared" si="100"/>
        <v>0</v>
      </c>
      <c r="M61" s="30"/>
      <c r="N61" s="80"/>
      <c r="O61" s="80"/>
      <c r="P61" s="80"/>
      <c r="Q61" s="80"/>
      <c r="R61" s="31"/>
      <c r="S61" s="31"/>
      <c r="T61" s="31"/>
      <c r="U61" s="31"/>
      <c r="V61" s="123"/>
      <c r="W61" s="35">
        <f t="shared" si="111"/>
        <v>0</v>
      </c>
      <c r="X61" s="30"/>
      <c r="Y61" s="80"/>
      <c r="Z61" s="80"/>
      <c r="AA61" s="80"/>
      <c r="AB61" s="80"/>
      <c r="AC61" s="31"/>
      <c r="AD61" s="31"/>
      <c r="AE61" s="31"/>
      <c r="AF61" s="31"/>
      <c r="AG61" s="123"/>
      <c r="AH61" s="35">
        <f t="shared" si="113"/>
        <v>0</v>
      </c>
      <c r="AI61" s="30"/>
      <c r="AJ61" s="80"/>
      <c r="AK61" s="80"/>
      <c r="AL61" s="80"/>
      <c r="AM61" s="80"/>
      <c r="AN61" s="31"/>
      <c r="AO61" s="31"/>
      <c r="AP61" s="31"/>
      <c r="AQ61" s="31"/>
      <c r="AR61" s="123"/>
      <c r="AS61" s="35">
        <f t="shared" si="115"/>
        <v>0</v>
      </c>
      <c r="AT61" s="30"/>
      <c r="AU61" s="80"/>
      <c r="AV61" s="80"/>
      <c r="AW61" s="80"/>
      <c r="AX61" s="80"/>
      <c r="AY61" s="31"/>
      <c r="AZ61" s="31"/>
      <c r="BA61" s="31"/>
      <c r="BB61" s="31"/>
      <c r="BC61" s="123"/>
      <c r="BD61" s="35">
        <f t="shared" si="117"/>
        <v>0</v>
      </c>
      <c r="BE61" s="30"/>
      <c r="BF61" s="80"/>
      <c r="BG61" s="80"/>
      <c r="BH61" s="80"/>
      <c r="BI61" s="80"/>
      <c r="BJ61" s="31"/>
      <c r="BK61" s="31"/>
      <c r="BL61" s="31"/>
      <c r="BM61" s="31"/>
      <c r="BN61" s="123"/>
      <c r="BO61" s="35">
        <f t="shared" si="119"/>
        <v>0</v>
      </c>
      <c r="BP61" s="30"/>
      <c r="BQ61" s="80"/>
      <c r="BR61" s="80"/>
      <c r="BS61" s="80"/>
      <c r="BT61" s="80"/>
      <c r="BU61" s="31"/>
      <c r="BV61" s="31"/>
      <c r="BW61" s="31"/>
      <c r="BX61" s="31"/>
      <c r="BY61" s="123"/>
      <c r="BZ61" s="35">
        <f t="shared" si="121"/>
        <v>0</v>
      </c>
      <c r="CA61" s="30"/>
      <c r="CB61" s="80"/>
      <c r="CC61" s="80"/>
      <c r="CD61" s="80"/>
      <c r="CE61" s="80"/>
      <c r="CF61" s="31"/>
      <c r="CG61" s="31"/>
      <c r="CH61" s="31"/>
      <c r="CI61" s="31"/>
      <c r="CJ61" s="123"/>
      <c r="CK61" s="48">
        <f t="shared" si="101"/>
        <v>0</v>
      </c>
      <c r="CL61" s="88"/>
      <c r="CM61" s="50">
        <f t="shared" si="123"/>
        <v>0</v>
      </c>
      <c r="CN61" s="51">
        <f t="shared" si="124"/>
        <v>0</v>
      </c>
      <c r="CO61" s="51">
        <f t="shared" si="125"/>
        <v>0</v>
      </c>
      <c r="CP61" s="51">
        <f t="shared" si="102"/>
        <v>0</v>
      </c>
      <c r="CQ61" s="51">
        <f t="shared" si="103"/>
        <v>0</v>
      </c>
      <c r="CR61" s="51">
        <f t="shared" si="104"/>
        <v>0</v>
      </c>
      <c r="CS61" s="51">
        <f t="shared" si="105"/>
        <v>0</v>
      </c>
      <c r="CT61" s="51">
        <f t="shared" si="106"/>
        <v>0</v>
      </c>
      <c r="CU61" s="51">
        <f t="shared" si="107"/>
        <v>0</v>
      </c>
      <c r="CV61" s="51">
        <f t="shared" si="107"/>
        <v>0</v>
      </c>
      <c r="CW61" s="52">
        <f t="shared" si="108"/>
        <v>0</v>
      </c>
      <c r="CX61" s="70" t="e">
        <f t="shared" si="109"/>
        <v>#DIV/0!</v>
      </c>
    </row>
    <row r="62" spans="1:102" ht="31.5" customHeight="1" thickBot="1">
      <c r="A62" s="157" t="s">
        <v>12</v>
      </c>
      <c r="B62" s="2"/>
      <c r="C62" s="30"/>
      <c r="D62" s="80"/>
      <c r="E62" s="31"/>
      <c r="F62" s="31"/>
      <c r="G62" s="31"/>
      <c r="H62" s="31"/>
      <c r="I62" s="31"/>
      <c r="J62" s="31"/>
      <c r="K62" s="31"/>
      <c r="L62" s="35">
        <f t="shared" si="100"/>
        <v>0</v>
      </c>
      <c r="M62" s="30"/>
      <c r="N62" s="80"/>
      <c r="O62" s="80"/>
      <c r="P62" s="80"/>
      <c r="Q62" s="80"/>
      <c r="R62" s="31"/>
      <c r="S62" s="31"/>
      <c r="T62" s="31"/>
      <c r="U62" s="31"/>
      <c r="V62" s="123"/>
      <c r="W62" s="35">
        <f t="shared" si="111"/>
        <v>0</v>
      </c>
      <c r="X62" s="30"/>
      <c r="Y62" s="80"/>
      <c r="Z62" s="80"/>
      <c r="AA62" s="80"/>
      <c r="AB62" s="80"/>
      <c r="AC62" s="31"/>
      <c r="AD62" s="31"/>
      <c r="AE62" s="31"/>
      <c r="AF62" s="31"/>
      <c r="AG62" s="123"/>
      <c r="AH62" s="35">
        <f t="shared" si="113"/>
        <v>0</v>
      </c>
      <c r="AI62" s="30"/>
      <c r="AJ62" s="80"/>
      <c r="AK62" s="80"/>
      <c r="AL62" s="80"/>
      <c r="AM62" s="80"/>
      <c r="AN62" s="31"/>
      <c r="AO62" s="31"/>
      <c r="AP62" s="31"/>
      <c r="AQ62" s="31"/>
      <c r="AR62" s="123"/>
      <c r="AS62" s="35">
        <f t="shared" si="115"/>
        <v>0</v>
      </c>
      <c r="AT62" s="30"/>
      <c r="AU62" s="80"/>
      <c r="AV62" s="80"/>
      <c r="AW62" s="80"/>
      <c r="AX62" s="80"/>
      <c r="AY62" s="31"/>
      <c r="AZ62" s="31"/>
      <c r="BA62" s="31"/>
      <c r="BB62" s="31"/>
      <c r="BC62" s="123"/>
      <c r="BD62" s="35">
        <f t="shared" si="117"/>
        <v>0</v>
      </c>
      <c r="BE62" s="30"/>
      <c r="BF62" s="80"/>
      <c r="BG62" s="80"/>
      <c r="BH62" s="80"/>
      <c r="BI62" s="80"/>
      <c r="BJ62" s="31"/>
      <c r="BK62" s="31"/>
      <c r="BL62" s="31"/>
      <c r="BM62" s="31"/>
      <c r="BN62" s="123"/>
      <c r="BO62" s="35">
        <f t="shared" si="119"/>
        <v>0</v>
      </c>
      <c r="BP62" s="30"/>
      <c r="BQ62" s="80"/>
      <c r="BR62" s="80"/>
      <c r="BS62" s="80"/>
      <c r="BT62" s="80"/>
      <c r="BU62" s="31"/>
      <c r="BV62" s="31"/>
      <c r="BW62" s="31"/>
      <c r="BX62" s="31"/>
      <c r="BY62" s="123"/>
      <c r="BZ62" s="35">
        <f t="shared" si="121"/>
        <v>0</v>
      </c>
      <c r="CA62" s="30"/>
      <c r="CB62" s="80"/>
      <c r="CC62" s="80"/>
      <c r="CD62" s="80"/>
      <c r="CE62" s="80"/>
      <c r="CF62" s="31"/>
      <c r="CG62" s="31"/>
      <c r="CH62" s="31"/>
      <c r="CI62" s="31"/>
      <c r="CJ62" s="123"/>
      <c r="CK62" s="48">
        <f t="shared" si="101"/>
        <v>0</v>
      </c>
      <c r="CL62" s="88"/>
      <c r="CM62" s="50">
        <f t="shared" si="123"/>
        <v>0</v>
      </c>
      <c r="CN62" s="51">
        <f t="shared" si="124"/>
        <v>0</v>
      </c>
      <c r="CO62" s="51">
        <f t="shared" si="125"/>
        <v>0</v>
      </c>
      <c r="CP62" s="51">
        <f t="shared" si="102"/>
        <v>0</v>
      </c>
      <c r="CQ62" s="51">
        <f t="shared" si="103"/>
        <v>0</v>
      </c>
      <c r="CR62" s="51">
        <f t="shared" si="104"/>
        <v>0</v>
      </c>
      <c r="CS62" s="51">
        <f t="shared" si="105"/>
        <v>0</v>
      </c>
      <c r="CT62" s="51">
        <f t="shared" si="106"/>
        <v>0</v>
      </c>
      <c r="CU62" s="51">
        <f t="shared" si="107"/>
        <v>0</v>
      </c>
      <c r="CV62" s="51">
        <f t="shared" si="107"/>
        <v>0</v>
      </c>
      <c r="CW62" s="52">
        <f t="shared" si="108"/>
        <v>0</v>
      </c>
      <c r="CX62" s="70" t="e">
        <f t="shared" si="109"/>
        <v>#DIV/0!</v>
      </c>
    </row>
    <row r="63" spans="1:102" ht="42" customHeight="1">
      <c r="A63" s="140" t="s">
        <v>13</v>
      </c>
      <c r="B63" s="2"/>
      <c r="C63" s="131"/>
      <c r="D63" s="132"/>
      <c r="E63" s="133"/>
      <c r="F63" s="31"/>
      <c r="G63" s="31"/>
      <c r="H63" s="31"/>
      <c r="I63" s="31"/>
      <c r="J63" s="31"/>
      <c r="K63" s="31"/>
      <c r="L63" s="35">
        <f t="shared" si="100"/>
        <v>0</v>
      </c>
      <c r="M63" s="131"/>
      <c r="N63" s="132"/>
      <c r="O63" s="132"/>
      <c r="P63" s="132"/>
      <c r="Q63" s="132"/>
      <c r="R63" s="133"/>
      <c r="S63" s="133"/>
      <c r="T63" s="133"/>
      <c r="U63" s="133"/>
      <c r="V63" s="134"/>
      <c r="W63" s="35">
        <f t="shared" si="111"/>
        <v>0</v>
      </c>
      <c r="X63" s="131"/>
      <c r="Y63" s="132"/>
      <c r="Z63" s="132"/>
      <c r="AA63" s="132"/>
      <c r="AB63" s="132"/>
      <c r="AC63" s="133"/>
      <c r="AD63" s="133"/>
      <c r="AE63" s="133"/>
      <c r="AF63" s="133"/>
      <c r="AG63" s="134"/>
      <c r="AH63" s="35">
        <f t="shared" si="113"/>
        <v>0</v>
      </c>
      <c r="AI63" s="131"/>
      <c r="AJ63" s="132"/>
      <c r="AK63" s="132"/>
      <c r="AL63" s="132"/>
      <c r="AM63" s="132"/>
      <c r="AN63" s="133"/>
      <c r="AO63" s="133"/>
      <c r="AP63" s="133"/>
      <c r="AQ63" s="133"/>
      <c r="AR63" s="134"/>
      <c r="AS63" s="35">
        <f t="shared" si="115"/>
        <v>0</v>
      </c>
      <c r="AT63" s="131"/>
      <c r="AU63" s="132"/>
      <c r="AV63" s="132"/>
      <c r="AW63" s="132"/>
      <c r="AX63" s="132"/>
      <c r="AY63" s="133"/>
      <c r="AZ63" s="133"/>
      <c r="BA63" s="133"/>
      <c r="BB63" s="133"/>
      <c r="BC63" s="134"/>
      <c r="BD63" s="35">
        <f t="shared" si="117"/>
        <v>0</v>
      </c>
      <c r="BE63" s="131"/>
      <c r="BF63" s="132"/>
      <c r="BG63" s="132"/>
      <c r="BH63" s="132"/>
      <c r="BI63" s="132"/>
      <c r="BJ63" s="133"/>
      <c r="BK63" s="133"/>
      <c r="BL63" s="133"/>
      <c r="BM63" s="133"/>
      <c r="BN63" s="134"/>
      <c r="BO63" s="35">
        <f t="shared" si="119"/>
        <v>0</v>
      </c>
      <c r="BP63" s="131"/>
      <c r="BQ63" s="132"/>
      <c r="BR63" s="132"/>
      <c r="BS63" s="132"/>
      <c r="BT63" s="132"/>
      <c r="BU63" s="133"/>
      <c r="BV63" s="133"/>
      <c r="BW63" s="133"/>
      <c r="BX63" s="133"/>
      <c r="BY63" s="134"/>
      <c r="BZ63" s="35">
        <f t="shared" si="121"/>
        <v>0</v>
      </c>
      <c r="CA63" s="131"/>
      <c r="CB63" s="132"/>
      <c r="CC63" s="132"/>
      <c r="CD63" s="132"/>
      <c r="CE63" s="132"/>
      <c r="CF63" s="133"/>
      <c r="CG63" s="133"/>
      <c r="CH63" s="133"/>
      <c r="CI63" s="133"/>
      <c r="CJ63" s="134"/>
      <c r="CK63" s="48">
        <f t="shared" si="101"/>
        <v>0</v>
      </c>
      <c r="CL63" s="88"/>
      <c r="CM63" s="50">
        <f t="shared" si="123"/>
        <v>0</v>
      </c>
      <c r="CN63" s="51">
        <f t="shared" si="124"/>
        <v>0</v>
      </c>
      <c r="CO63" s="51">
        <f t="shared" si="125"/>
        <v>0</v>
      </c>
      <c r="CP63" s="51">
        <f t="shared" si="102"/>
        <v>0</v>
      </c>
      <c r="CQ63" s="51">
        <f t="shared" si="103"/>
        <v>0</v>
      </c>
      <c r="CR63" s="51">
        <f t="shared" si="104"/>
        <v>0</v>
      </c>
      <c r="CS63" s="51">
        <f t="shared" si="105"/>
        <v>0</v>
      </c>
      <c r="CT63" s="51">
        <f t="shared" si="106"/>
        <v>0</v>
      </c>
      <c r="CU63" s="51">
        <f t="shared" si="107"/>
        <v>0</v>
      </c>
      <c r="CV63" s="51">
        <f t="shared" si="107"/>
        <v>0</v>
      </c>
      <c r="CW63" s="52">
        <f t="shared" si="108"/>
        <v>0</v>
      </c>
      <c r="CX63" s="70" t="e">
        <f t="shared" si="109"/>
        <v>#DIV/0!</v>
      </c>
    </row>
    <row r="64" spans="1:102" ht="6" customHeight="1" thickBot="1">
      <c r="A64" s="13"/>
      <c r="B64" s="2"/>
      <c r="C64" s="6"/>
      <c r="D64" s="6"/>
      <c r="E64" s="6"/>
      <c r="F64" s="6"/>
      <c r="G64" s="6"/>
      <c r="H64" s="6"/>
      <c r="I64" s="6"/>
      <c r="J64" s="6"/>
      <c r="K64" s="6"/>
      <c r="L64" s="45"/>
      <c r="M64" s="6"/>
      <c r="N64" s="6"/>
      <c r="O64" s="6"/>
      <c r="P64" s="6"/>
      <c r="Q64" s="6"/>
      <c r="R64" s="6"/>
      <c r="S64" s="6"/>
      <c r="T64" s="6"/>
      <c r="U64" s="6"/>
      <c r="V64" s="6"/>
      <c r="W64" s="4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5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45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45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45"/>
      <c r="BP64" s="6"/>
      <c r="BQ64" s="6"/>
      <c r="BR64" s="6"/>
      <c r="BS64" s="6"/>
      <c r="BT64" s="6"/>
      <c r="BU64" s="6"/>
      <c r="BV64" s="6"/>
      <c r="BW64" s="6"/>
      <c r="BX64" s="5"/>
      <c r="BY64" s="5"/>
      <c r="BZ64" s="45"/>
      <c r="CA64" s="6"/>
      <c r="CB64" s="6"/>
      <c r="CC64" s="6"/>
      <c r="CD64" s="6"/>
      <c r="CE64" s="6"/>
      <c r="CF64" s="6"/>
      <c r="CG64" s="6"/>
      <c r="CH64" s="6"/>
      <c r="CI64" s="5"/>
      <c r="CJ64" s="6"/>
      <c r="CK64" s="45"/>
      <c r="CL64" s="88"/>
      <c r="CM64" s="7"/>
      <c r="CX64" s="71"/>
    </row>
    <row r="65" spans="1:102" ht="36" customHeight="1" thickBot="1">
      <c r="A65" s="14" t="s">
        <v>3</v>
      </c>
      <c r="B65" s="3"/>
      <c r="C65" s="36">
        <f>SUM(C57:C62)-C63</f>
        <v>0</v>
      </c>
      <c r="D65" s="38">
        <f aca="true" t="shared" si="126" ref="D65:L65">SUM(D57:D62)-D63</f>
        <v>0</v>
      </c>
      <c r="E65" s="38">
        <f t="shared" si="126"/>
        <v>0</v>
      </c>
      <c r="F65" s="36">
        <f t="shared" si="126"/>
        <v>0</v>
      </c>
      <c r="G65" s="36">
        <f t="shared" si="126"/>
        <v>0</v>
      </c>
      <c r="H65" s="36">
        <f t="shared" si="126"/>
        <v>0</v>
      </c>
      <c r="I65" s="36">
        <f t="shared" si="126"/>
        <v>0</v>
      </c>
      <c r="J65" s="36">
        <f t="shared" si="126"/>
        <v>0</v>
      </c>
      <c r="K65" s="36">
        <f t="shared" si="126"/>
        <v>0</v>
      </c>
      <c r="L65" s="114">
        <f t="shared" si="126"/>
        <v>0</v>
      </c>
      <c r="M65" s="38">
        <f>SUM(M57:M62)-M63</f>
        <v>0</v>
      </c>
      <c r="N65" s="38">
        <f aca="true" t="shared" si="127" ref="N65:W65">SUM(N57:N62)-N63</f>
        <v>0</v>
      </c>
      <c r="O65" s="38">
        <f t="shared" si="127"/>
        <v>0</v>
      </c>
      <c r="P65" s="38">
        <f t="shared" si="127"/>
        <v>0</v>
      </c>
      <c r="Q65" s="38">
        <f t="shared" si="127"/>
        <v>0</v>
      </c>
      <c r="R65" s="38">
        <f t="shared" si="127"/>
        <v>0</v>
      </c>
      <c r="S65" s="38">
        <f t="shared" si="127"/>
        <v>0</v>
      </c>
      <c r="T65" s="38">
        <f t="shared" si="127"/>
        <v>0</v>
      </c>
      <c r="U65" s="38">
        <f t="shared" si="127"/>
        <v>0</v>
      </c>
      <c r="V65" s="38">
        <f t="shared" si="127"/>
        <v>0</v>
      </c>
      <c r="W65" s="114">
        <f t="shared" si="127"/>
        <v>0</v>
      </c>
      <c r="X65" s="38">
        <f>SUM(X57:X62)-X63</f>
        <v>0</v>
      </c>
      <c r="Y65" s="38">
        <f aca="true" t="shared" si="128" ref="Y65:AG65">SUM(Y57:Y62)-Y63</f>
        <v>0</v>
      </c>
      <c r="Z65" s="38">
        <f t="shared" si="128"/>
        <v>0</v>
      </c>
      <c r="AA65" s="38">
        <f t="shared" si="128"/>
        <v>0</v>
      </c>
      <c r="AB65" s="38">
        <f t="shared" si="128"/>
        <v>0</v>
      </c>
      <c r="AC65" s="38">
        <f t="shared" si="128"/>
        <v>0</v>
      </c>
      <c r="AD65" s="38">
        <f t="shared" si="128"/>
        <v>0</v>
      </c>
      <c r="AE65" s="38">
        <f t="shared" si="128"/>
        <v>0</v>
      </c>
      <c r="AF65" s="38">
        <f t="shared" si="128"/>
        <v>0</v>
      </c>
      <c r="AG65" s="38">
        <f t="shared" si="128"/>
        <v>0</v>
      </c>
      <c r="AH65" s="114">
        <f>SUM(AH57:AH62)-AH63</f>
        <v>0</v>
      </c>
      <c r="AI65" s="38">
        <f>SUM(AI57:AI62)-AI63</f>
        <v>0</v>
      </c>
      <c r="AJ65" s="38">
        <f aca="true" t="shared" si="129" ref="AJ65:AR65">SUM(AJ57:AJ62)-AJ63</f>
        <v>0</v>
      </c>
      <c r="AK65" s="38">
        <f t="shared" si="129"/>
        <v>0</v>
      </c>
      <c r="AL65" s="38">
        <f t="shared" si="129"/>
        <v>0</v>
      </c>
      <c r="AM65" s="38">
        <f t="shared" si="129"/>
        <v>0</v>
      </c>
      <c r="AN65" s="38">
        <f t="shared" si="129"/>
        <v>0</v>
      </c>
      <c r="AO65" s="38">
        <f t="shared" si="129"/>
        <v>0</v>
      </c>
      <c r="AP65" s="38">
        <f t="shared" si="129"/>
        <v>0</v>
      </c>
      <c r="AQ65" s="38">
        <f t="shared" si="129"/>
        <v>0</v>
      </c>
      <c r="AR65" s="38">
        <f t="shared" si="129"/>
        <v>0</v>
      </c>
      <c r="AS65" s="114">
        <f>SUM(AS57:AS62)-AS63</f>
        <v>0</v>
      </c>
      <c r="AT65" s="38">
        <f>SUM(AT57:AT62)-AT63</f>
        <v>0</v>
      </c>
      <c r="AU65" s="38">
        <f aca="true" t="shared" si="130" ref="AU65:BC65">SUM(AU57:AU62)-AU63</f>
        <v>0</v>
      </c>
      <c r="AV65" s="38">
        <f t="shared" si="130"/>
        <v>0</v>
      </c>
      <c r="AW65" s="38">
        <f t="shared" si="130"/>
        <v>0</v>
      </c>
      <c r="AX65" s="38">
        <f t="shared" si="130"/>
        <v>0</v>
      </c>
      <c r="AY65" s="38">
        <f t="shared" si="130"/>
        <v>0</v>
      </c>
      <c r="AZ65" s="38">
        <f t="shared" si="130"/>
        <v>0</v>
      </c>
      <c r="BA65" s="38">
        <f t="shared" si="130"/>
        <v>0</v>
      </c>
      <c r="BB65" s="38">
        <f t="shared" si="130"/>
        <v>0</v>
      </c>
      <c r="BC65" s="38">
        <f t="shared" si="130"/>
        <v>0</v>
      </c>
      <c r="BD65" s="114">
        <f>SUM(BD57:BD62)-BD63</f>
        <v>0</v>
      </c>
      <c r="BE65" s="38">
        <f>SUM(BE57:BE62)-BE63</f>
        <v>0</v>
      </c>
      <c r="BF65" s="38">
        <f aca="true" t="shared" si="131" ref="BF65:BN65">SUM(BF57:BF62)-BF63</f>
        <v>0</v>
      </c>
      <c r="BG65" s="38">
        <f t="shared" si="131"/>
        <v>0</v>
      </c>
      <c r="BH65" s="38">
        <f t="shared" si="131"/>
        <v>0</v>
      </c>
      <c r="BI65" s="38">
        <f t="shared" si="131"/>
        <v>0</v>
      </c>
      <c r="BJ65" s="38">
        <f t="shared" si="131"/>
        <v>0</v>
      </c>
      <c r="BK65" s="38">
        <f t="shared" si="131"/>
        <v>0</v>
      </c>
      <c r="BL65" s="38">
        <f t="shared" si="131"/>
        <v>0</v>
      </c>
      <c r="BM65" s="38">
        <f t="shared" si="131"/>
        <v>0</v>
      </c>
      <c r="BN65" s="38">
        <f t="shared" si="131"/>
        <v>0</v>
      </c>
      <c r="BO65" s="114">
        <f>SUM(BO57:BO62)-BO63</f>
        <v>0</v>
      </c>
      <c r="BP65" s="38">
        <f>SUM(BP57:BP62)-BP63</f>
        <v>0</v>
      </c>
      <c r="BQ65" s="38">
        <f aca="true" t="shared" si="132" ref="BQ65:BY65">SUM(BQ57:BQ62)-BQ63</f>
        <v>0</v>
      </c>
      <c r="BR65" s="38">
        <f t="shared" si="132"/>
        <v>0</v>
      </c>
      <c r="BS65" s="38">
        <f t="shared" si="132"/>
        <v>0</v>
      </c>
      <c r="BT65" s="38">
        <f t="shared" si="132"/>
        <v>0</v>
      </c>
      <c r="BU65" s="38">
        <f t="shared" si="132"/>
        <v>0</v>
      </c>
      <c r="BV65" s="38">
        <f t="shared" si="132"/>
        <v>0</v>
      </c>
      <c r="BW65" s="38">
        <f t="shared" si="132"/>
        <v>0</v>
      </c>
      <c r="BX65" s="38">
        <f t="shared" si="132"/>
        <v>0</v>
      </c>
      <c r="BY65" s="38">
        <f t="shared" si="132"/>
        <v>0</v>
      </c>
      <c r="BZ65" s="114">
        <f>SUM(BZ57:BZ62)-BZ63</f>
        <v>0</v>
      </c>
      <c r="CA65" s="38">
        <f>SUM(CA57:CA62)-CA63</f>
        <v>0</v>
      </c>
      <c r="CB65" s="38">
        <f aca="true" t="shared" si="133" ref="CB65:CJ65">SUM(CB57:CB62)-CB63</f>
        <v>0</v>
      </c>
      <c r="CC65" s="38">
        <f t="shared" si="133"/>
        <v>0</v>
      </c>
      <c r="CD65" s="38">
        <f t="shared" si="133"/>
        <v>0</v>
      </c>
      <c r="CE65" s="38">
        <f t="shared" si="133"/>
        <v>0</v>
      </c>
      <c r="CF65" s="38">
        <f t="shared" si="133"/>
        <v>0</v>
      </c>
      <c r="CG65" s="38">
        <f t="shared" si="133"/>
        <v>0</v>
      </c>
      <c r="CH65" s="38">
        <f t="shared" si="133"/>
        <v>0</v>
      </c>
      <c r="CI65" s="38">
        <f t="shared" si="133"/>
        <v>0</v>
      </c>
      <c r="CJ65" s="38">
        <f t="shared" si="133"/>
        <v>0</v>
      </c>
      <c r="CK65" s="114">
        <f>SUM(CK57:CK62)-CK63</f>
        <v>0</v>
      </c>
      <c r="CL65" s="84"/>
      <c r="CM65" s="38">
        <f>SUM(CM57:CM62)-CM63</f>
        <v>0</v>
      </c>
      <c r="CN65" s="38">
        <f aca="true" t="shared" si="134" ref="CN65:CV65">SUM(CN57:CN62)-CN63</f>
        <v>0</v>
      </c>
      <c r="CO65" s="38">
        <f t="shared" si="134"/>
        <v>0</v>
      </c>
      <c r="CP65" s="38">
        <f t="shared" si="134"/>
        <v>0</v>
      </c>
      <c r="CQ65" s="38">
        <f t="shared" si="134"/>
        <v>0</v>
      </c>
      <c r="CR65" s="38">
        <f t="shared" si="134"/>
        <v>0</v>
      </c>
      <c r="CS65" s="38">
        <f t="shared" si="134"/>
        <v>0</v>
      </c>
      <c r="CT65" s="38">
        <f t="shared" si="134"/>
        <v>0</v>
      </c>
      <c r="CU65" s="38">
        <f t="shared" si="134"/>
        <v>0</v>
      </c>
      <c r="CV65" s="38">
        <f t="shared" si="134"/>
        <v>0</v>
      </c>
      <c r="CW65" s="38">
        <f>SUM(CW57:CW62)-CW63</f>
        <v>0</v>
      </c>
      <c r="CX65" s="138" t="e">
        <f>SUM(CX57:CX63)</f>
        <v>#DIV/0!</v>
      </c>
    </row>
    <row r="66" spans="1:102" s="63" customFormat="1" ht="36" customHeight="1" thickBot="1">
      <c r="A66" s="6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5" t="e">
        <f>L65/$CW$65</f>
        <v>#DIV/0!</v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6" t="e">
        <f>W65/$CW$65</f>
        <v>#DIV/0!</v>
      </c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6" t="e">
        <f>AH65/$CW$65</f>
        <v>#DIV/0!</v>
      </c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6" t="e">
        <f>AS65/$CW$65</f>
        <v>#DIV/0!</v>
      </c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6" t="e">
        <f>BD65/$CW$65</f>
        <v>#DIV/0!</v>
      </c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6" t="e">
        <f>BO65/$CW$65</f>
        <v>#DIV/0!</v>
      </c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6" t="e">
        <f>BZ65/$CW$65</f>
        <v>#DIV/0!</v>
      </c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6" t="e">
        <f>CK65/$CW$65</f>
        <v>#DIV/0!</v>
      </c>
      <c r="CL66" s="84"/>
      <c r="CM66" s="67" t="e">
        <f aca="true" t="shared" si="135" ref="CM66:CW66">CM65/$CW$65</f>
        <v>#DIV/0!</v>
      </c>
      <c r="CN66" s="68" t="e">
        <f t="shared" si="135"/>
        <v>#DIV/0!</v>
      </c>
      <c r="CO66" s="68" t="e">
        <f t="shared" si="135"/>
        <v>#DIV/0!</v>
      </c>
      <c r="CP66" s="68" t="e">
        <f t="shared" si="135"/>
        <v>#DIV/0!</v>
      </c>
      <c r="CQ66" s="68" t="e">
        <f t="shared" si="135"/>
        <v>#DIV/0!</v>
      </c>
      <c r="CR66" s="68" t="e">
        <f t="shared" si="135"/>
        <v>#DIV/0!</v>
      </c>
      <c r="CS66" s="68" t="e">
        <f t="shared" si="135"/>
        <v>#DIV/0!</v>
      </c>
      <c r="CT66" s="68" t="e">
        <f t="shared" si="135"/>
        <v>#DIV/0!</v>
      </c>
      <c r="CU66" s="68" t="e">
        <f t="shared" si="135"/>
        <v>#DIV/0!</v>
      </c>
      <c r="CV66" s="68" t="e">
        <f t="shared" si="135"/>
        <v>#DIV/0!</v>
      </c>
      <c r="CW66" s="68" t="e">
        <f t="shared" si="135"/>
        <v>#DIV/0!</v>
      </c>
      <c r="CX66" s="64"/>
    </row>
    <row r="67" ht="38.25" customHeight="1" thickBot="1"/>
    <row r="68" spans="1:102" ht="33.75" customHeight="1" thickBot="1">
      <c r="A68" s="9" t="s">
        <v>37</v>
      </c>
      <c r="B68" s="1"/>
      <c r="C68" s="163" t="s">
        <v>26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 t="str">
        <f>C68</f>
        <v>&lt;designação da entidade 05&gt;</v>
      </c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 t="str">
        <f>C68</f>
        <v>&lt;designação da entidade 05&gt;</v>
      </c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 t="str">
        <f>C68</f>
        <v>&lt;designação da entidade 05&gt;</v>
      </c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86"/>
      <c r="CM68" s="163" t="str">
        <f>C68</f>
        <v>&lt;designação da entidade 05&gt;</v>
      </c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5"/>
    </row>
    <row r="69" spans="1:102" ht="16.5" thickBot="1">
      <c r="A69" s="10"/>
      <c r="B69" s="1"/>
      <c r="C69" s="15"/>
      <c r="D69" s="15"/>
      <c r="E69" s="15"/>
      <c r="F69" s="15"/>
      <c r="G69" s="15"/>
      <c r="H69" s="15"/>
      <c r="I69" s="15"/>
      <c r="J69" s="15"/>
      <c r="K69" s="15"/>
      <c r="L69" s="43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3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43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43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43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43"/>
      <c r="BP69" s="15"/>
      <c r="BQ69" s="15"/>
      <c r="BR69" s="15"/>
      <c r="BS69" s="15"/>
      <c r="BT69" s="15"/>
      <c r="BU69" s="15"/>
      <c r="BV69" s="15"/>
      <c r="BW69" s="15"/>
      <c r="BX69" s="16"/>
      <c r="BY69" s="16"/>
      <c r="BZ69" s="46"/>
      <c r="CA69" s="15"/>
      <c r="CB69" s="15"/>
      <c r="CC69" s="15"/>
      <c r="CD69" s="15"/>
      <c r="CE69" s="15"/>
      <c r="CF69" s="15"/>
      <c r="CG69" s="15"/>
      <c r="CH69" s="15"/>
      <c r="CI69" s="16"/>
      <c r="CJ69" s="16"/>
      <c r="CK69" s="46"/>
      <c r="CL69" s="87"/>
      <c r="CM69" s="15"/>
      <c r="CN69" s="15"/>
      <c r="CO69" s="15"/>
      <c r="CP69" s="15"/>
      <c r="CQ69" s="15"/>
      <c r="CR69" s="15"/>
      <c r="CS69" s="15"/>
      <c r="CT69" s="15"/>
      <c r="CU69" s="17"/>
      <c r="CV69" s="17"/>
      <c r="CW69" s="16"/>
      <c r="CX69" s="73"/>
    </row>
    <row r="70" spans="1:102" ht="38.25" customHeight="1" thickBot="1">
      <c r="A70" s="11" t="s">
        <v>16</v>
      </c>
      <c r="B70" s="8"/>
      <c r="C70" s="175" t="s">
        <v>18</v>
      </c>
      <c r="D70" s="176"/>
      <c r="E70" s="176"/>
      <c r="F70" s="176"/>
      <c r="G70" s="176"/>
      <c r="H70" s="176"/>
      <c r="I70" s="176"/>
      <c r="J70" s="176"/>
      <c r="K70" s="176"/>
      <c r="L70" s="177"/>
      <c r="M70" s="178" t="s">
        <v>6</v>
      </c>
      <c r="N70" s="170"/>
      <c r="O70" s="170"/>
      <c r="P70" s="170"/>
      <c r="Q70" s="170"/>
      <c r="R70" s="170"/>
      <c r="S70" s="170"/>
      <c r="T70" s="170"/>
      <c r="U70" s="170"/>
      <c r="V70" s="170"/>
      <c r="W70" s="171"/>
      <c r="X70" s="169" t="s">
        <v>0</v>
      </c>
      <c r="Y70" s="170"/>
      <c r="Z70" s="170"/>
      <c r="AA70" s="170"/>
      <c r="AB70" s="170"/>
      <c r="AC70" s="170"/>
      <c r="AD70" s="170"/>
      <c r="AE70" s="170"/>
      <c r="AF70" s="170"/>
      <c r="AG70" s="170"/>
      <c r="AH70" s="171"/>
      <c r="AI70" s="169" t="s">
        <v>1</v>
      </c>
      <c r="AJ70" s="170"/>
      <c r="AK70" s="170"/>
      <c r="AL70" s="170"/>
      <c r="AM70" s="170"/>
      <c r="AN70" s="170"/>
      <c r="AO70" s="170"/>
      <c r="AP70" s="170"/>
      <c r="AQ70" s="170"/>
      <c r="AR70" s="170"/>
      <c r="AS70" s="171"/>
      <c r="AT70" s="169" t="s">
        <v>2</v>
      </c>
      <c r="AU70" s="170"/>
      <c r="AV70" s="170"/>
      <c r="AW70" s="170"/>
      <c r="AX70" s="170"/>
      <c r="AY70" s="170"/>
      <c r="AZ70" s="170"/>
      <c r="BA70" s="170"/>
      <c r="BB70" s="170"/>
      <c r="BC70" s="170"/>
      <c r="BD70" s="171"/>
      <c r="BE70" s="172" t="s">
        <v>19</v>
      </c>
      <c r="BF70" s="173"/>
      <c r="BG70" s="173"/>
      <c r="BH70" s="173"/>
      <c r="BI70" s="173"/>
      <c r="BJ70" s="173"/>
      <c r="BK70" s="173"/>
      <c r="BL70" s="173"/>
      <c r="BM70" s="173"/>
      <c r="BN70" s="173"/>
      <c r="BO70" s="174"/>
      <c r="BP70" s="172" t="s">
        <v>20</v>
      </c>
      <c r="BQ70" s="173"/>
      <c r="BR70" s="173"/>
      <c r="BS70" s="173"/>
      <c r="BT70" s="173"/>
      <c r="BU70" s="173"/>
      <c r="BV70" s="173"/>
      <c r="BW70" s="173"/>
      <c r="BX70" s="173"/>
      <c r="BY70" s="173"/>
      <c r="BZ70" s="174"/>
      <c r="CA70" s="172" t="s">
        <v>21</v>
      </c>
      <c r="CB70" s="173"/>
      <c r="CC70" s="173"/>
      <c r="CD70" s="173"/>
      <c r="CE70" s="173"/>
      <c r="CF70" s="173"/>
      <c r="CG70" s="173"/>
      <c r="CH70" s="173"/>
      <c r="CI70" s="173"/>
      <c r="CJ70" s="173"/>
      <c r="CK70" s="174"/>
      <c r="CL70" s="87"/>
      <c r="CM70" s="166" t="s">
        <v>32</v>
      </c>
      <c r="CN70" s="167"/>
      <c r="CO70" s="167"/>
      <c r="CP70" s="167"/>
      <c r="CQ70" s="167"/>
      <c r="CR70" s="167"/>
      <c r="CS70" s="167"/>
      <c r="CT70" s="167"/>
      <c r="CU70" s="167"/>
      <c r="CV70" s="167"/>
      <c r="CW70" s="167"/>
      <c r="CX70" s="168"/>
    </row>
    <row r="71" spans="1:102" ht="33.75" customHeight="1" thickBot="1">
      <c r="A71" s="12"/>
      <c r="B71" s="4"/>
      <c r="C71" s="18">
        <v>2014</v>
      </c>
      <c r="D71" s="20">
        <v>2015</v>
      </c>
      <c r="E71" s="20">
        <v>2016</v>
      </c>
      <c r="F71" s="19">
        <v>2010</v>
      </c>
      <c r="G71" s="19">
        <v>2011</v>
      </c>
      <c r="H71" s="19">
        <v>2014</v>
      </c>
      <c r="I71" s="19">
        <v>2015</v>
      </c>
      <c r="J71" s="19">
        <v>2016</v>
      </c>
      <c r="K71" s="20">
        <v>2015</v>
      </c>
      <c r="L71" s="34" t="s">
        <v>4</v>
      </c>
      <c r="M71" s="18">
        <v>2014</v>
      </c>
      <c r="N71" s="20">
        <v>2015</v>
      </c>
      <c r="O71" s="19">
        <v>2016</v>
      </c>
      <c r="P71" s="20">
        <v>2017</v>
      </c>
      <c r="Q71" s="20">
        <v>2018</v>
      </c>
      <c r="R71" s="20">
        <v>2019</v>
      </c>
      <c r="S71" s="19">
        <v>2020</v>
      </c>
      <c r="T71" s="19">
        <v>2021</v>
      </c>
      <c r="U71" s="20">
        <v>2022</v>
      </c>
      <c r="V71" s="23">
        <v>2023</v>
      </c>
      <c r="W71" s="34" t="s">
        <v>4</v>
      </c>
      <c r="X71" s="18">
        <v>2014</v>
      </c>
      <c r="Y71" s="20">
        <v>2015</v>
      </c>
      <c r="Z71" s="19">
        <v>2016</v>
      </c>
      <c r="AA71" s="20">
        <v>2017</v>
      </c>
      <c r="AB71" s="19">
        <v>2018</v>
      </c>
      <c r="AC71" s="20">
        <v>2019</v>
      </c>
      <c r="AD71" s="19">
        <v>2020</v>
      </c>
      <c r="AE71" s="20">
        <v>2021</v>
      </c>
      <c r="AF71" s="19">
        <v>2022</v>
      </c>
      <c r="AG71" s="20">
        <v>2023</v>
      </c>
      <c r="AH71" s="34" t="s">
        <v>4</v>
      </c>
      <c r="AI71" s="18">
        <v>2014</v>
      </c>
      <c r="AJ71" s="20">
        <v>2015</v>
      </c>
      <c r="AK71" s="19">
        <v>2016</v>
      </c>
      <c r="AL71" s="20">
        <v>2017</v>
      </c>
      <c r="AM71" s="19">
        <v>2018</v>
      </c>
      <c r="AN71" s="20">
        <v>2019</v>
      </c>
      <c r="AO71" s="19">
        <v>2020</v>
      </c>
      <c r="AP71" s="20">
        <v>2021</v>
      </c>
      <c r="AQ71" s="19">
        <v>2022</v>
      </c>
      <c r="AR71" s="20">
        <v>2023</v>
      </c>
      <c r="AS71" s="34" t="s">
        <v>4</v>
      </c>
      <c r="AT71" s="18">
        <v>2014</v>
      </c>
      <c r="AU71" s="20">
        <v>2015</v>
      </c>
      <c r="AV71" s="19">
        <v>2016</v>
      </c>
      <c r="AW71" s="20">
        <v>2017</v>
      </c>
      <c r="AX71" s="19">
        <v>2018</v>
      </c>
      <c r="AY71" s="20">
        <v>2019</v>
      </c>
      <c r="AZ71" s="19">
        <v>2020</v>
      </c>
      <c r="BA71" s="20">
        <v>2021</v>
      </c>
      <c r="BB71" s="19">
        <v>2022</v>
      </c>
      <c r="BC71" s="20">
        <v>2023</v>
      </c>
      <c r="BD71" s="34" t="s">
        <v>4</v>
      </c>
      <c r="BE71" s="18">
        <v>2014</v>
      </c>
      <c r="BF71" s="20">
        <v>2015</v>
      </c>
      <c r="BG71" s="19">
        <v>2016</v>
      </c>
      <c r="BH71" s="20">
        <v>2017</v>
      </c>
      <c r="BI71" s="19">
        <v>2018</v>
      </c>
      <c r="BJ71" s="20">
        <v>2019</v>
      </c>
      <c r="BK71" s="19">
        <v>2020</v>
      </c>
      <c r="BL71" s="20">
        <v>2021</v>
      </c>
      <c r="BM71" s="19">
        <v>2022</v>
      </c>
      <c r="BN71" s="20">
        <v>2023</v>
      </c>
      <c r="BO71" s="34" t="s">
        <v>4</v>
      </c>
      <c r="BP71" s="18">
        <v>2014</v>
      </c>
      <c r="BQ71" s="20">
        <v>2015</v>
      </c>
      <c r="BR71" s="19">
        <v>2016</v>
      </c>
      <c r="BS71" s="20">
        <v>2017</v>
      </c>
      <c r="BT71" s="19">
        <v>2018</v>
      </c>
      <c r="BU71" s="20">
        <v>2019</v>
      </c>
      <c r="BV71" s="19">
        <v>2020</v>
      </c>
      <c r="BW71" s="20">
        <v>2021</v>
      </c>
      <c r="BX71" s="19">
        <v>2022</v>
      </c>
      <c r="BY71" s="20">
        <v>2023</v>
      </c>
      <c r="BZ71" s="34" t="s">
        <v>4</v>
      </c>
      <c r="CA71" s="18">
        <v>2014</v>
      </c>
      <c r="CB71" s="20">
        <v>2015</v>
      </c>
      <c r="CC71" s="19">
        <v>2016</v>
      </c>
      <c r="CD71" s="20">
        <v>2017</v>
      </c>
      <c r="CE71" s="19">
        <v>2018</v>
      </c>
      <c r="CF71" s="20">
        <v>2019</v>
      </c>
      <c r="CG71" s="19">
        <v>2020</v>
      </c>
      <c r="CH71" s="20">
        <v>2021</v>
      </c>
      <c r="CI71" s="19">
        <v>2022</v>
      </c>
      <c r="CJ71" s="20">
        <v>2023</v>
      </c>
      <c r="CK71" s="34" t="s">
        <v>4</v>
      </c>
      <c r="CL71" s="87"/>
      <c r="CM71" s="18">
        <v>2014</v>
      </c>
      <c r="CN71" s="20">
        <v>2015</v>
      </c>
      <c r="CO71" s="19">
        <v>2016</v>
      </c>
      <c r="CP71" s="20">
        <v>2017</v>
      </c>
      <c r="CQ71" s="19">
        <v>2018</v>
      </c>
      <c r="CR71" s="20">
        <v>2019</v>
      </c>
      <c r="CS71" s="19">
        <v>2020</v>
      </c>
      <c r="CT71" s="20">
        <v>2021</v>
      </c>
      <c r="CU71" s="19">
        <v>2022</v>
      </c>
      <c r="CV71" s="20">
        <v>2023</v>
      </c>
      <c r="CW71" s="21" t="s">
        <v>3</v>
      </c>
      <c r="CX71" s="59" t="s">
        <v>33</v>
      </c>
    </row>
    <row r="72" spans="1:102" ht="15.75" thickBot="1">
      <c r="A72" s="10"/>
      <c r="B72" s="1"/>
      <c r="C72" s="1"/>
      <c r="D72" s="1"/>
      <c r="E72" s="1"/>
      <c r="F72" s="1"/>
      <c r="G72" s="1"/>
      <c r="H72" s="1"/>
      <c r="I72" s="32"/>
      <c r="J72" s="32"/>
      <c r="K72" s="32"/>
      <c r="L72" s="44"/>
      <c r="M72" s="1"/>
      <c r="N72" s="1"/>
      <c r="O72" s="1"/>
      <c r="P72" s="1"/>
      <c r="Q72" s="1"/>
      <c r="R72" s="1"/>
      <c r="S72" s="1"/>
      <c r="T72" s="1"/>
      <c r="U72" s="1"/>
      <c r="V72" s="32"/>
      <c r="W72" s="44"/>
      <c r="X72" s="1"/>
      <c r="Y72" s="1"/>
      <c r="Z72" s="1"/>
      <c r="AA72" s="1"/>
      <c r="AB72" s="1"/>
      <c r="AC72" s="1"/>
      <c r="AD72" s="1"/>
      <c r="AE72" s="1"/>
      <c r="AF72" s="1"/>
      <c r="AG72" s="32"/>
      <c r="AH72" s="44"/>
      <c r="AI72" s="1"/>
      <c r="AJ72" s="1"/>
      <c r="AK72" s="1"/>
      <c r="AL72" s="1"/>
      <c r="AM72" s="1"/>
      <c r="AN72" s="1"/>
      <c r="AO72" s="1"/>
      <c r="AP72" s="1"/>
      <c r="AQ72" s="1"/>
      <c r="AR72" s="32"/>
      <c r="AS72" s="44"/>
      <c r="AT72" s="1"/>
      <c r="AU72" s="1"/>
      <c r="AV72" s="1"/>
      <c r="AW72" s="1"/>
      <c r="AX72" s="1"/>
      <c r="AY72" s="1"/>
      <c r="AZ72" s="1"/>
      <c r="BA72" s="1"/>
      <c r="BB72" s="1"/>
      <c r="BC72" s="32"/>
      <c r="BD72" s="44"/>
      <c r="BE72" s="1"/>
      <c r="BF72" s="1"/>
      <c r="BG72" s="1"/>
      <c r="BH72" s="1"/>
      <c r="BI72" s="1"/>
      <c r="BJ72" s="1"/>
      <c r="BK72" s="1"/>
      <c r="BL72" s="1"/>
      <c r="BM72" s="1"/>
      <c r="BN72" s="32"/>
      <c r="BO72" s="44"/>
      <c r="BP72" s="1"/>
      <c r="BQ72" s="1"/>
      <c r="BR72" s="1"/>
      <c r="BS72" s="1"/>
      <c r="BT72" s="1"/>
      <c r="BU72" s="1"/>
      <c r="BV72" s="1"/>
      <c r="BW72" s="1"/>
      <c r="BX72" s="33"/>
      <c r="BY72" s="33"/>
      <c r="BZ72" s="44"/>
      <c r="CA72" s="1"/>
      <c r="CB72" s="1"/>
      <c r="CC72" s="1"/>
      <c r="CD72" s="1"/>
      <c r="CE72" s="1"/>
      <c r="CF72" s="1"/>
      <c r="CG72" s="1"/>
      <c r="CH72" s="1"/>
      <c r="CJ72" s="33"/>
      <c r="CK72" s="44"/>
      <c r="CM72" s="1"/>
      <c r="CX72" s="74"/>
    </row>
    <row r="73" spans="1:107" ht="26.25" customHeight="1" thickBot="1">
      <c r="A73" s="156" t="s">
        <v>8</v>
      </c>
      <c r="B73" s="2"/>
      <c r="C73" s="28"/>
      <c r="D73" s="79"/>
      <c r="E73" s="29"/>
      <c r="F73" s="29"/>
      <c r="G73" s="29"/>
      <c r="H73" s="29"/>
      <c r="I73" s="29"/>
      <c r="J73" s="29"/>
      <c r="K73" s="29"/>
      <c r="L73" s="35">
        <f aca="true" t="shared" si="136" ref="L73:L79">SUM(C73:K73)</f>
        <v>0</v>
      </c>
      <c r="M73" s="28"/>
      <c r="N73" s="79"/>
      <c r="O73" s="79"/>
      <c r="P73" s="79"/>
      <c r="Q73" s="79"/>
      <c r="R73" s="29"/>
      <c r="S73" s="29"/>
      <c r="T73" s="29"/>
      <c r="U73" s="29"/>
      <c r="V73" s="122"/>
      <c r="W73" s="35">
        <f>SUM(M73:V73)</f>
        <v>0</v>
      </c>
      <c r="X73" s="28"/>
      <c r="Y73" s="79"/>
      <c r="Z73" s="79"/>
      <c r="AA73" s="79"/>
      <c r="AB73" s="79"/>
      <c r="AC73" s="29"/>
      <c r="AD73" s="29"/>
      <c r="AE73" s="29"/>
      <c r="AF73" s="29"/>
      <c r="AG73" s="122"/>
      <c r="AH73" s="35">
        <f>SUM(X73:AG73)</f>
        <v>0</v>
      </c>
      <c r="AI73" s="28"/>
      <c r="AJ73" s="79"/>
      <c r="AK73" s="79"/>
      <c r="AL73" s="79"/>
      <c r="AM73" s="79"/>
      <c r="AN73" s="29"/>
      <c r="AO73" s="29"/>
      <c r="AP73" s="29"/>
      <c r="AQ73" s="29"/>
      <c r="AR73" s="122"/>
      <c r="AS73" s="35">
        <f>SUM(AI73:AR73)</f>
        <v>0</v>
      </c>
      <c r="AT73" s="28"/>
      <c r="AU73" s="79"/>
      <c r="AV73" s="79"/>
      <c r="AW73" s="79"/>
      <c r="AX73" s="79"/>
      <c r="AY73" s="29"/>
      <c r="AZ73" s="29"/>
      <c r="BA73" s="29"/>
      <c r="BB73" s="29"/>
      <c r="BC73" s="122"/>
      <c r="BD73" s="35">
        <f>SUM(AT73:BC73)</f>
        <v>0</v>
      </c>
      <c r="BE73" s="28"/>
      <c r="BF73" s="79"/>
      <c r="BG73" s="79"/>
      <c r="BH73" s="79"/>
      <c r="BI73" s="79"/>
      <c r="BJ73" s="29"/>
      <c r="BK73" s="29"/>
      <c r="BL73" s="29"/>
      <c r="BM73" s="29"/>
      <c r="BN73" s="122"/>
      <c r="BO73" s="35">
        <f>SUM(BE73:BN73)</f>
        <v>0</v>
      </c>
      <c r="BP73" s="28"/>
      <c r="BQ73" s="79"/>
      <c r="BR73" s="79"/>
      <c r="BS73" s="79"/>
      <c r="BT73" s="79"/>
      <c r="BU73" s="29"/>
      <c r="BV73" s="29"/>
      <c r="BW73" s="29"/>
      <c r="BX73" s="29"/>
      <c r="BY73" s="122"/>
      <c r="BZ73" s="35">
        <f>SUM(BP73:BY73)</f>
        <v>0</v>
      </c>
      <c r="CA73" s="28"/>
      <c r="CB73" s="79"/>
      <c r="CC73" s="79"/>
      <c r="CD73" s="79"/>
      <c r="CE73" s="79"/>
      <c r="CF73" s="29"/>
      <c r="CG73" s="29"/>
      <c r="CH73" s="29"/>
      <c r="CI73" s="29"/>
      <c r="CJ73" s="122"/>
      <c r="CK73" s="47">
        <f aca="true" t="shared" si="137" ref="CK73:CK79">SUM(CA73:CI73)</f>
        <v>0</v>
      </c>
      <c r="CL73" s="88"/>
      <c r="CM73" s="49">
        <f>C73+M73+X73+AI73+AT73+BE73+BP73+CA73</f>
        <v>0</v>
      </c>
      <c r="CN73" s="81">
        <f>D73+N73+Y73+AJ73+AU73+BF73+BQ73+CB73</f>
        <v>0</v>
      </c>
      <c r="CO73" s="81">
        <f>E73+O73+Z73+AK73+AV73+BG73+BR73+CC73</f>
        <v>0</v>
      </c>
      <c r="CP73" s="81">
        <f aca="true" t="shared" si="138" ref="CP73:CP79">F73+P73+AA73+AL73+AW73+BH73+BS73+CD73</f>
        <v>0</v>
      </c>
      <c r="CQ73" s="81">
        <f aca="true" t="shared" si="139" ref="CQ73:CQ79">G73+Q73+AB73+AM73+AX73+BI73+BT73+CE73</f>
        <v>0</v>
      </c>
      <c r="CR73" s="81">
        <f aca="true" t="shared" si="140" ref="CR73:CR79">H73+R73+AC73+AN73+AY73+BJ73+BU73+CF73</f>
        <v>0</v>
      </c>
      <c r="CS73" s="81">
        <f aca="true" t="shared" si="141" ref="CS73:CS79">I73+S73+AD73+AO73+AZ73+BK73+BV73+CG73</f>
        <v>0</v>
      </c>
      <c r="CT73" s="81">
        <f aca="true" t="shared" si="142" ref="CT73:CT79">J73+T73+AE73+AP73+BA73+BL73+BW73+CH73</f>
        <v>0</v>
      </c>
      <c r="CU73" s="81">
        <f aca="true" t="shared" si="143" ref="CU73:CV79">K73+U73+AF73+AQ73+BB73+BM73+BX73+CI73</f>
        <v>0</v>
      </c>
      <c r="CV73" s="81">
        <f t="shared" si="143"/>
        <v>0</v>
      </c>
      <c r="CW73" s="82">
        <f aca="true" t="shared" si="144" ref="CW73:CW79">L73+W73+AH73+AS73+BD73+BO73+BZ73+CK73</f>
        <v>0</v>
      </c>
      <c r="CX73" s="69" t="e">
        <f aca="true" t="shared" si="145" ref="CX73:CX79">CW73/$CW$81</f>
        <v>#DIV/0!</v>
      </c>
      <c r="CY73" s="179" t="e">
        <f>IF(CX73&gt;0.5,"PF INCORRETO: rever Plano Financeiro do beneficiário. A % de custos de pessoal não pode ser superior a 50% do Plano Financeiro do beneficiário","Total custos de pessoal dentro dos limites da convocatória")</f>
        <v>#DIV/0!</v>
      </c>
      <c r="CZ73" s="180"/>
      <c r="DA73" s="180"/>
      <c r="DB73" s="180"/>
      <c r="DC73" s="180"/>
    </row>
    <row r="74" spans="1:102" ht="26.25" customHeight="1" thickBot="1">
      <c r="A74" s="155" t="s">
        <v>9</v>
      </c>
      <c r="B74" s="2"/>
      <c r="C74" s="124">
        <f>ROUND(C73*0.15,2)</f>
        <v>0</v>
      </c>
      <c r="D74" s="125">
        <f>ROUND(D73*0.15,2)</f>
        <v>0</v>
      </c>
      <c r="E74" s="126">
        <f>ROUND(E73*0.15,2)</f>
        <v>0</v>
      </c>
      <c r="F74" s="31"/>
      <c r="G74" s="31"/>
      <c r="H74" s="31"/>
      <c r="I74" s="31"/>
      <c r="J74" s="31"/>
      <c r="K74" s="31"/>
      <c r="L74" s="121">
        <f t="shared" si="136"/>
        <v>0</v>
      </c>
      <c r="M74" s="125">
        <f aca="true" t="shared" si="146" ref="M74:V74">ROUND(M73*0.15,2)</f>
        <v>0</v>
      </c>
      <c r="N74" s="125">
        <f t="shared" si="146"/>
        <v>0</v>
      </c>
      <c r="O74" s="125">
        <f t="shared" si="146"/>
        <v>0</v>
      </c>
      <c r="P74" s="125">
        <f t="shared" si="146"/>
        <v>0</v>
      </c>
      <c r="Q74" s="125">
        <f t="shared" si="146"/>
        <v>0</v>
      </c>
      <c r="R74" s="125">
        <f t="shared" si="146"/>
        <v>0</v>
      </c>
      <c r="S74" s="125">
        <f t="shared" si="146"/>
        <v>0</v>
      </c>
      <c r="T74" s="125">
        <f t="shared" si="146"/>
        <v>0</v>
      </c>
      <c r="U74" s="125">
        <f t="shared" si="146"/>
        <v>0</v>
      </c>
      <c r="V74" s="125">
        <f t="shared" si="146"/>
        <v>0</v>
      </c>
      <c r="W74" s="121">
        <f aca="true" t="shared" si="147" ref="W74:W79">SUM(M74:V74)</f>
        <v>0</v>
      </c>
      <c r="X74" s="125">
        <f aca="true" t="shared" si="148" ref="X74:AG74">ROUND(X73*0.15,2)</f>
        <v>0</v>
      </c>
      <c r="Y74" s="125">
        <f t="shared" si="148"/>
        <v>0</v>
      </c>
      <c r="Z74" s="125">
        <f t="shared" si="148"/>
        <v>0</v>
      </c>
      <c r="AA74" s="125">
        <f t="shared" si="148"/>
        <v>0</v>
      </c>
      <c r="AB74" s="125">
        <f t="shared" si="148"/>
        <v>0</v>
      </c>
      <c r="AC74" s="125">
        <f t="shared" si="148"/>
        <v>0</v>
      </c>
      <c r="AD74" s="125">
        <f t="shared" si="148"/>
        <v>0</v>
      </c>
      <c r="AE74" s="125">
        <f t="shared" si="148"/>
        <v>0</v>
      </c>
      <c r="AF74" s="125">
        <f t="shared" si="148"/>
        <v>0</v>
      </c>
      <c r="AG74" s="125">
        <f t="shared" si="148"/>
        <v>0</v>
      </c>
      <c r="AH74" s="121">
        <f aca="true" t="shared" si="149" ref="AH74:AH79">SUM(X74:AG74)</f>
        <v>0</v>
      </c>
      <c r="AI74" s="125">
        <f aca="true" t="shared" si="150" ref="AI74:AR74">ROUND(AI73*0.15,2)</f>
        <v>0</v>
      </c>
      <c r="AJ74" s="125">
        <f t="shared" si="150"/>
        <v>0</v>
      </c>
      <c r="AK74" s="125">
        <f t="shared" si="150"/>
        <v>0</v>
      </c>
      <c r="AL74" s="125">
        <f t="shared" si="150"/>
        <v>0</v>
      </c>
      <c r="AM74" s="125">
        <f t="shared" si="150"/>
        <v>0</v>
      </c>
      <c r="AN74" s="125">
        <f t="shared" si="150"/>
        <v>0</v>
      </c>
      <c r="AO74" s="125">
        <f t="shared" si="150"/>
        <v>0</v>
      </c>
      <c r="AP74" s="125">
        <f t="shared" si="150"/>
        <v>0</v>
      </c>
      <c r="AQ74" s="125">
        <f t="shared" si="150"/>
        <v>0</v>
      </c>
      <c r="AR74" s="125">
        <f t="shared" si="150"/>
        <v>0</v>
      </c>
      <c r="AS74" s="121">
        <f aca="true" t="shared" si="151" ref="AS74:AS79">SUM(AI74:AR74)</f>
        <v>0</v>
      </c>
      <c r="AT74" s="125">
        <f aca="true" t="shared" si="152" ref="AT74:BC74">ROUND(AT73*0.15,2)</f>
        <v>0</v>
      </c>
      <c r="AU74" s="125">
        <f t="shared" si="152"/>
        <v>0</v>
      </c>
      <c r="AV74" s="125">
        <f t="shared" si="152"/>
        <v>0</v>
      </c>
      <c r="AW74" s="125">
        <f t="shared" si="152"/>
        <v>0</v>
      </c>
      <c r="AX74" s="125">
        <f t="shared" si="152"/>
        <v>0</v>
      </c>
      <c r="AY74" s="125">
        <f t="shared" si="152"/>
        <v>0</v>
      </c>
      <c r="AZ74" s="125">
        <f t="shared" si="152"/>
        <v>0</v>
      </c>
      <c r="BA74" s="125">
        <f t="shared" si="152"/>
        <v>0</v>
      </c>
      <c r="BB74" s="125">
        <f t="shared" si="152"/>
        <v>0</v>
      </c>
      <c r="BC74" s="125">
        <f t="shared" si="152"/>
        <v>0</v>
      </c>
      <c r="BD74" s="121">
        <f aca="true" t="shared" si="153" ref="BD74:BD79">SUM(AT74:BC74)</f>
        <v>0</v>
      </c>
      <c r="BE74" s="125">
        <f aca="true" t="shared" si="154" ref="BE74:BN74">ROUND(BE73*0.15,2)</f>
        <v>0</v>
      </c>
      <c r="BF74" s="125">
        <f t="shared" si="154"/>
        <v>0</v>
      </c>
      <c r="BG74" s="125">
        <f t="shared" si="154"/>
        <v>0</v>
      </c>
      <c r="BH74" s="125">
        <f t="shared" si="154"/>
        <v>0</v>
      </c>
      <c r="BI74" s="125">
        <f t="shared" si="154"/>
        <v>0</v>
      </c>
      <c r="BJ74" s="125">
        <f t="shared" si="154"/>
        <v>0</v>
      </c>
      <c r="BK74" s="125">
        <f t="shared" si="154"/>
        <v>0</v>
      </c>
      <c r="BL74" s="125">
        <f t="shared" si="154"/>
        <v>0</v>
      </c>
      <c r="BM74" s="125">
        <f t="shared" si="154"/>
        <v>0</v>
      </c>
      <c r="BN74" s="125">
        <f t="shared" si="154"/>
        <v>0</v>
      </c>
      <c r="BO74" s="121">
        <f aca="true" t="shared" si="155" ref="BO74:BO79">SUM(BE74:BN74)</f>
        <v>0</v>
      </c>
      <c r="BP74" s="125">
        <f aca="true" t="shared" si="156" ref="BP74:BY74">ROUND(BP73*0.15,2)</f>
        <v>0</v>
      </c>
      <c r="BQ74" s="125">
        <f t="shared" si="156"/>
        <v>0</v>
      </c>
      <c r="BR74" s="125">
        <f t="shared" si="156"/>
        <v>0</v>
      </c>
      <c r="BS74" s="125">
        <f t="shared" si="156"/>
        <v>0</v>
      </c>
      <c r="BT74" s="125">
        <f t="shared" si="156"/>
        <v>0</v>
      </c>
      <c r="BU74" s="125">
        <f t="shared" si="156"/>
        <v>0</v>
      </c>
      <c r="BV74" s="125">
        <f t="shared" si="156"/>
        <v>0</v>
      </c>
      <c r="BW74" s="125">
        <f t="shared" si="156"/>
        <v>0</v>
      </c>
      <c r="BX74" s="125">
        <f t="shared" si="156"/>
        <v>0</v>
      </c>
      <c r="BY74" s="125">
        <f t="shared" si="156"/>
        <v>0</v>
      </c>
      <c r="BZ74" s="121">
        <f aca="true" t="shared" si="157" ref="BZ74:BZ79">SUM(BP74:BY74)</f>
        <v>0</v>
      </c>
      <c r="CA74" s="125">
        <f aca="true" t="shared" si="158" ref="CA74:CJ74">ROUND(CA73*0.15,2)</f>
        <v>0</v>
      </c>
      <c r="CB74" s="125">
        <f t="shared" si="158"/>
        <v>0</v>
      </c>
      <c r="CC74" s="125">
        <f t="shared" si="158"/>
        <v>0</v>
      </c>
      <c r="CD74" s="125">
        <f t="shared" si="158"/>
        <v>0</v>
      </c>
      <c r="CE74" s="125">
        <f t="shared" si="158"/>
        <v>0</v>
      </c>
      <c r="CF74" s="125">
        <f t="shared" si="158"/>
        <v>0</v>
      </c>
      <c r="CG74" s="125">
        <f t="shared" si="158"/>
        <v>0</v>
      </c>
      <c r="CH74" s="125">
        <f t="shared" si="158"/>
        <v>0</v>
      </c>
      <c r="CI74" s="125">
        <f t="shared" si="158"/>
        <v>0</v>
      </c>
      <c r="CJ74" s="125">
        <f t="shared" si="158"/>
        <v>0</v>
      </c>
      <c r="CK74" s="48">
        <f t="shared" si="137"/>
        <v>0</v>
      </c>
      <c r="CL74" s="88"/>
      <c r="CM74" s="83">
        <f aca="true" t="shared" si="159" ref="CM74:CM79">C74+M74+X74+AI74+AT74+BE74+BP74+CA74</f>
        <v>0</v>
      </c>
      <c r="CN74" s="51">
        <f aca="true" t="shared" si="160" ref="CN74:CN79">D74+N74+Y74+AJ74+AU74+BF74+BQ74+CB74</f>
        <v>0</v>
      </c>
      <c r="CO74" s="51">
        <f aca="true" t="shared" si="161" ref="CO74:CO79">E74+O74+Z74+AK74+AV74+BG74+BR74+CC74</f>
        <v>0</v>
      </c>
      <c r="CP74" s="51">
        <f t="shared" si="138"/>
        <v>0</v>
      </c>
      <c r="CQ74" s="51">
        <f t="shared" si="139"/>
        <v>0</v>
      </c>
      <c r="CR74" s="51">
        <f t="shared" si="140"/>
        <v>0</v>
      </c>
      <c r="CS74" s="51">
        <f t="shared" si="141"/>
        <v>0</v>
      </c>
      <c r="CT74" s="51">
        <f t="shared" si="142"/>
        <v>0</v>
      </c>
      <c r="CU74" s="51">
        <f t="shared" si="143"/>
        <v>0</v>
      </c>
      <c r="CV74" s="51">
        <f t="shared" si="143"/>
        <v>0</v>
      </c>
      <c r="CW74" s="52">
        <f t="shared" si="144"/>
        <v>0</v>
      </c>
      <c r="CX74" s="70" t="e">
        <f t="shared" si="145"/>
        <v>#DIV/0!</v>
      </c>
    </row>
    <row r="75" spans="1:102" ht="30" customHeight="1" thickBot="1">
      <c r="A75" s="156" t="s">
        <v>10</v>
      </c>
      <c r="B75" s="2"/>
      <c r="C75" s="30"/>
      <c r="D75" s="80"/>
      <c r="E75" s="31"/>
      <c r="F75" s="31"/>
      <c r="G75" s="31"/>
      <c r="H75" s="31"/>
      <c r="I75" s="31"/>
      <c r="J75" s="31"/>
      <c r="K75" s="31"/>
      <c r="L75" s="35">
        <f t="shared" si="136"/>
        <v>0</v>
      </c>
      <c r="M75" s="30"/>
      <c r="N75" s="80"/>
      <c r="O75" s="80"/>
      <c r="P75" s="80"/>
      <c r="Q75" s="80"/>
      <c r="R75" s="31"/>
      <c r="S75" s="31"/>
      <c r="T75" s="31"/>
      <c r="U75" s="31"/>
      <c r="V75" s="123"/>
      <c r="W75" s="35">
        <f t="shared" si="147"/>
        <v>0</v>
      </c>
      <c r="X75" s="30"/>
      <c r="Y75" s="80"/>
      <c r="Z75" s="80"/>
      <c r="AA75" s="80"/>
      <c r="AB75" s="80"/>
      <c r="AC75" s="31"/>
      <c r="AD75" s="31"/>
      <c r="AE75" s="31"/>
      <c r="AF75" s="31"/>
      <c r="AG75" s="123"/>
      <c r="AH75" s="35">
        <f t="shared" si="149"/>
        <v>0</v>
      </c>
      <c r="AI75" s="30"/>
      <c r="AJ75" s="80"/>
      <c r="AK75" s="80"/>
      <c r="AL75" s="80"/>
      <c r="AM75" s="80"/>
      <c r="AN75" s="31"/>
      <c r="AO75" s="31"/>
      <c r="AP75" s="31"/>
      <c r="AQ75" s="31"/>
      <c r="AR75" s="123"/>
      <c r="AS75" s="35">
        <f t="shared" si="151"/>
        <v>0</v>
      </c>
      <c r="AT75" s="30"/>
      <c r="AU75" s="80"/>
      <c r="AV75" s="80"/>
      <c r="AW75" s="80"/>
      <c r="AX75" s="80"/>
      <c r="AY75" s="31"/>
      <c r="AZ75" s="31"/>
      <c r="BA75" s="31"/>
      <c r="BB75" s="31"/>
      <c r="BC75" s="123"/>
      <c r="BD75" s="35">
        <f t="shared" si="153"/>
        <v>0</v>
      </c>
      <c r="BE75" s="30"/>
      <c r="BF75" s="80"/>
      <c r="BG75" s="80"/>
      <c r="BH75" s="80"/>
      <c r="BI75" s="80"/>
      <c r="BJ75" s="31"/>
      <c r="BK75" s="31"/>
      <c r="BL75" s="31"/>
      <c r="BM75" s="31"/>
      <c r="BN75" s="123"/>
      <c r="BO75" s="35">
        <f t="shared" si="155"/>
        <v>0</v>
      </c>
      <c r="BP75" s="30"/>
      <c r="BQ75" s="80"/>
      <c r="BR75" s="80"/>
      <c r="BS75" s="80"/>
      <c r="BT75" s="80"/>
      <c r="BU75" s="31"/>
      <c r="BV75" s="31"/>
      <c r="BW75" s="31"/>
      <c r="BX75" s="31"/>
      <c r="BY75" s="123"/>
      <c r="BZ75" s="35">
        <f t="shared" si="157"/>
        <v>0</v>
      </c>
      <c r="CA75" s="30"/>
      <c r="CB75" s="80"/>
      <c r="CC75" s="80"/>
      <c r="CD75" s="80"/>
      <c r="CE75" s="80"/>
      <c r="CF75" s="31"/>
      <c r="CG75" s="31"/>
      <c r="CH75" s="31"/>
      <c r="CI75" s="31"/>
      <c r="CJ75" s="123"/>
      <c r="CK75" s="48">
        <f t="shared" si="137"/>
        <v>0</v>
      </c>
      <c r="CL75" s="88"/>
      <c r="CM75" s="50">
        <f t="shared" si="159"/>
        <v>0</v>
      </c>
      <c r="CN75" s="51">
        <f t="shared" si="160"/>
        <v>0</v>
      </c>
      <c r="CO75" s="51">
        <f t="shared" si="161"/>
        <v>0</v>
      </c>
      <c r="CP75" s="51">
        <f t="shared" si="138"/>
        <v>0</v>
      </c>
      <c r="CQ75" s="51">
        <f t="shared" si="139"/>
        <v>0</v>
      </c>
      <c r="CR75" s="51">
        <f t="shared" si="140"/>
        <v>0</v>
      </c>
      <c r="CS75" s="51">
        <f t="shared" si="141"/>
        <v>0</v>
      </c>
      <c r="CT75" s="51">
        <f t="shared" si="142"/>
        <v>0</v>
      </c>
      <c r="CU75" s="51">
        <f t="shared" si="143"/>
        <v>0</v>
      </c>
      <c r="CV75" s="51">
        <f t="shared" si="143"/>
        <v>0</v>
      </c>
      <c r="CW75" s="52">
        <f t="shared" si="144"/>
        <v>0</v>
      </c>
      <c r="CX75" s="70" t="e">
        <f t="shared" si="145"/>
        <v>#DIV/0!</v>
      </c>
    </row>
    <row r="76" spans="1:102" ht="31.5" customHeight="1" thickBot="1">
      <c r="A76" s="156" t="s">
        <v>7</v>
      </c>
      <c r="B76" s="2"/>
      <c r="C76" s="30"/>
      <c r="D76" s="80"/>
      <c r="E76" s="31"/>
      <c r="F76" s="31"/>
      <c r="G76" s="31"/>
      <c r="H76" s="31"/>
      <c r="I76" s="31"/>
      <c r="J76" s="31"/>
      <c r="K76" s="31"/>
      <c r="L76" s="35">
        <f t="shared" si="136"/>
        <v>0</v>
      </c>
      <c r="M76" s="30"/>
      <c r="N76" s="80"/>
      <c r="O76" s="80"/>
      <c r="P76" s="80"/>
      <c r="Q76" s="80"/>
      <c r="R76" s="31"/>
      <c r="S76" s="31"/>
      <c r="T76" s="31"/>
      <c r="U76" s="31"/>
      <c r="V76" s="123"/>
      <c r="W76" s="35">
        <f t="shared" si="147"/>
        <v>0</v>
      </c>
      <c r="X76" s="30"/>
      <c r="Y76" s="80"/>
      <c r="Z76" s="80"/>
      <c r="AA76" s="80"/>
      <c r="AB76" s="80"/>
      <c r="AC76" s="31"/>
      <c r="AD76" s="31"/>
      <c r="AE76" s="31"/>
      <c r="AF76" s="31"/>
      <c r="AG76" s="123"/>
      <c r="AH76" s="35">
        <f t="shared" si="149"/>
        <v>0</v>
      </c>
      <c r="AI76" s="30"/>
      <c r="AJ76" s="80"/>
      <c r="AK76" s="80"/>
      <c r="AL76" s="80"/>
      <c r="AM76" s="80"/>
      <c r="AN76" s="31"/>
      <c r="AO76" s="31"/>
      <c r="AP76" s="31"/>
      <c r="AQ76" s="31"/>
      <c r="AR76" s="123"/>
      <c r="AS76" s="35">
        <f t="shared" si="151"/>
        <v>0</v>
      </c>
      <c r="AT76" s="30"/>
      <c r="AU76" s="80"/>
      <c r="AV76" s="80"/>
      <c r="AW76" s="80"/>
      <c r="AX76" s="80"/>
      <c r="AY76" s="31"/>
      <c r="AZ76" s="31"/>
      <c r="BA76" s="31"/>
      <c r="BB76" s="31"/>
      <c r="BC76" s="123"/>
      <c r="BD76" s="35">
        <f t="shared" si="153"/>
        <v>0</v>
      </c>
      <c r="BE76" s="30"/>
      <c r="BF76" s="80"/>
      <c r="BG76" s="80"/>
      <c r="BH76" s="80"/>
      <c r="BI76" s="80"/>
      <c r="BJ76" s="31"/>
      <c r="BK76" s="31"/>
      <c r="BL76" s="31"/>
      <c r="BM76" s="31"/>
      <c r="BN76" s="123"/>
      <c r="BO76" s="35">
        <f t="shared" si="155"/>
        <v>0</v>
      </c>
      <c r="BP76" s="30"/>
      <c r="BQ76" s="80"/>
      <c r="BR76" s="80"/>
      <c r="BS76" s="80"/>
      <c r="BT76" s="80"/>
      <c r="BU76" s="31"/>
      <c r="BV76" s="31"/>
      <c r="BW76" s="31"/>
      <c r="BX76" s="31"/>
      <c r="BY76" s="123"/>
      <c r="BZ76" s="35">
        <f t="shared" si="157"/>
        <v>0</v>
      </c>
      <c r="CA76" s="30"/>
      <c r="CB76" s="80"/>
      <c r="CC76" s="80"/>
      <c r="CD76" s="80"/>
      <c r="CE76" s="80"/>
      <c r="CF76" s="31"/>
      <c r="CG76" s="31"/>
      <c r="CH76" s="31"/>
      <c r="CI76" s="31"/>
      <c r="CJ76" s="123"/>
      <c r="CK76" s="48">
        <f t="shared" si="137"/>
        <v>0</v>
      </c>
      <c r="CL76" s="88"/>
      <c r="CM76" s="50">
        <f t="shared" si="159"/>
        <v>0</v>
      </c>
      <c r="CN76" s="51">
        <f t="shared" si="160"/>
        <v>0</v>
      </c>
      <c r="CO76" s="51">
        <f t="shared" si="161"/>
        <v>0</v>
      </c>
      <c r="CP76" s="51">
        <f t="shared" si="138"/>
        <v>0</v>
      </c>
      <c r="CQ76" s="51">
        <f t="shared" si="139"/>
        <v>0</v>
      </c>
      <c r="CR76" s="51">
        <f t="shared" si="140"/>
        <v>0</v>
      </c>
      <c r="CS76" s="51">
        <f t="shared" si="141"/>
        <v>0</v>
      </c>
      <c r="CT76" s="51">
        <f t="shared" si="142"/>
        <v>0</v>
      </c>
      <c r="CU76" s="51">
        <f t="shared" si="143"/>
        <v>0</v>
      </c>
      <c r="CV76" s="51">
        <f t="shared" si="143"/>
        <v>0</v>
      </c>
      <c r="CW76" s="52">
        <f t="shared" si="144"/>
        <v>0</v>
      </c>
      <c r="CX76" s="70" t="e">
        <f t="shared" si="145"/>
        <v>#DIV/0!</v>
      </c>
    </row>
    <row r="77" spans="1:102" ht="32.25" customHeight="1" thickBot="1">
      <c r="A77" s="156" t="s">
        <v>11</v>
      </c>
      <c r="B77" s="2"/>
      <c r="C77" s="30"/>
      <c r="D77" s="80"/>
      <c r="E77" s="31"/>
      <c r="F77" s="31"/>
      <c r="G77" s="31"/>
      <c r="H77" s="31"/>
      <c r="I77" s="31"/>
      <c r="J77" s="31"/>
      <c r="K77" s="31"/>
      <c r="L77" s="35">
        <f t="shared" si="136"/>
        <v>0</v>
      </c>
      <c r="M77" s="30"/>
      <c r="N77" s="80"/>
      <c r="O77" s="80"/>
      <c r="P77" s="80"/>
      <c r="Q77" s="80"/>
      <c r="R77" s="31"/>
      <c r="S77" s="31"/>
      <c r="T77" s="31"/>
      <c r="U77" s="31"/>
      <c r="V77" s="123"/>
      <c r="W77" s="35">
        <f t="shared" si="147"/>
        <v>0</v>
      </c>
      <c r="X77" s="30"/>
      <c r="Y77" s="80"/>
      <c r="Z77" s="80"/>
      <c r="AA77" s="80"/>
      <c r="AB77" s="80"/>
      <c r="AC77" s="31"/>
      <c r="AD77" s="31"/>
      <c r="AE77" s="31"/>
      <c r="AF77" s="31"/>
      <c r="AG77" s="123"/>
      <c r="AH77" s="35">
        <f t="shared" si="149"/>
        <v>0</v>
      </c>
      <c r="AI77" s="30"/>
      <c r="AJ77" s="80"/>
      <c r="AK77" s="80"/>
      <c r="AL77" s="80"/>
      <c r="AM77" s="80"/>
      <c r="AN77" s="31"/>
      <c r="AO77" s="31"/>
      <c r="AP77" s="31"/>
      <c r="AQ77" s="31"/>
      <c r="AR77" s="123"/>
      <c r="AS77" s="35">
        <f t="shared" si="151"/>
        <v>0</v>
      </c>
      <c r="AT77" s="30"/>
      <c r="AU77" s="80"/>
      <c r="AV77" s="80"/>
      <c r="AW77" s="80"/>
      <c r="AX77" s="80"/>
      <c r="AY77" s="31"/>
      <c r="AZ77" s="31"/>
      <c r="BA77" s="31"/>
      <c r="BB77" s="31"/>
      <c r="BC77" s="123"/>
      <c r="BD77" s="35">
        <f t="shared" si="153"/>
        <v>0</v>
      </c>
      <c r="BE77" s="30"/>
      <c r="BF77" s="80"/>
      <c r="BG77" s="80"/>
      <c r="BH77" s="80"/>
      <c r="BI77" s="80"/>
      <c r="BJ77" s="31"/>
      <c r="BK77" s="31"/>
      <c r="BL77" s="31"/>
      <c r="BM77" s="31"/>
      <c r="BN77" s="123"/>
      <c r="BO77" s="35">
        <f t="shared" si="155"/>
        <v>0</v>
      </c>
      <c r="BP77" s="30"/>
      <c r="BQ77" s="80"/>
      <c r="BR77" s="80"/>
      <c r="BS77" s="80"/>
      <c r="BT77" s="80"/>
      <c r="BU77" s="31"/>
      <c r="BV77" s="31"/>
      <c r="BW77" s="31"/>
      <c r="BX77" s="31"/>
      <c r="BY77" s="123"/>
      <c r="BZ77" s="35">
        <f t="shared" si="157"/>
        <v>0</v>
      </c>
      <c r="CA77" s="30"/>
      <c r="CB77" s="80"/>
      <c r="CC77" s="80"/>
      <c r="CD77" s="80"/>
      <c r="CE77" s="80"/>
      <c r="CF77" s="31"/>
      <c r="CG77" s="31"/>
      <c r="CH77" s="31"/>
      <c r="CI77" s="31"/>
      <c r="CJ77" s="123"/>
      <c r="CK77" s="48">
        <f t="shared" si="137"/>
        <v>0</v>
      </c>
      <c r="CL77" s="88"/>
      <c r="CM77" s="50">
        <f t="shared" si="159"/>
        <v>0</v>
      </c>
      <c r="CN77" s="51">
        <f t="shared" si="160"/>
        <v>0</v>
      </c>
      <c r="CO77" s="51">
        <f t="shared" si="161"/>
        <v>0</v>
      </c>
      <c r="CP77" s="51">
        <f t="shared" si="138"/>
        <v>0</v>
      </c>
      <c r="CQ77" s="51">
        <f t="shared" si="139"/>
        <v>0</v>
      </c>
      <c r="CR77" s="51">
        <f t="shared" si="140"/>
        <v>0</v>
      </c>
      <c r="CS77" s="51">
        <f t="shared" si="141"/>
        <v>0</v>
      </c>
      <c r="CT77" s="51">
        <f t="shared" si="142"/>
        <v>0</v>
      </c>
      <c r="CU77" s="51">
        <f t="shared" si="143"/>
        <v>0</v>
      </c>
      <c r="CV77" s="51">
        <f t="shared" si="143"/>
        <v>0</v>
      </c>
      <c r="CW77" s="52">
        <f t="shared" si="144"/>
        <v>0</v>
      </c>
      <c r="CX77" s="70" t="e">
        <f t="shared" si="145"/>
        <v>#DIV/0!</v>
      </c>
    </row>
    <row r="78" spans="1:102" ht="31.5" customHeight="1" thickBot="1">
      <c r="A78" s="157" t="s">
        <v>12</v>
      </c>
      <c r="B78" s="2"/>
      <c r="C78" s="30"/>
      <c r="D78" s="80"/>
      <c r="E78" s="31"/>
      <c r="F78" s="31"/>
      <c r="G78" s="31"/>
      <c r="H78" s="31"/>
      <c r="I78" s="31"/>
      <c r="J78" s="31"/>
      <c r="K78" s="31"/>
      <c r="L78" s="35">
        <f t="shared" si="136"/>
        <v>0</v>
      </c>
      <c r="M78" s="30"/>
      <c r="N78" s="80"/>
      <c r="O78" s="80"/>
      <c r="P78" s="80"/>
      <c r="Q78" s="80"/>
      <c r="R78" s="31"/>
      <c r="S78" s="31"/>
      <c r="T78" s="31"/>
      <c r="U78" s="31"/>
      <c r="V78" s="123"/>
      <c r="W78" s="35">
        <f t="shared" si="147"/>
        <v>0</v>
      </c>
      <c r="X78" s="30"/>
      <c r="Y78" s="80"/>
      <c r="Z78" s="80"/>
      <c r="AA78" s="80"/>
      <c r="AB78" s="80"/>
      <c r="AC78" s="31"/>
      <c r="AD78" s="31"/>
      <c r="AE78" s="31"/>
      <c r="AF78" s="31"/>
      <c r="AG78" s="123"/>
      <c r="AH78" s="35">
        <f t="shared" si="149"/>
        <v>0</v>
      </c>
      <c r="AI78" s="30"/>
      <c r="AJ78" s="80"/>
      <c r="AK78" s="80"/>
      <c r="AL78" s="80"/>
      <c r="AM78" s="80"/>
      <c r="AN78" s="31"/>
      <c r="AO78" s="31"/>
      <c r="AP78" s="31"/>
      <c r="AQ78" s="31"/>
      <c r="AR78" s="123"/>
      <c r="AS78" s="35">
        <f t="shared" si="151"/>
        <v>0</v>
      </c>
      <c r="AT78" s="30"/>
      <c r="AU78" s="80"/>
      <c r="AV78" s="80"/>
      <c r="AW78" s="80"/>
      <c r="AX78" s="80"/>
      <c r="AY78" s="31"/>
      <c r="AZ78" s="31"/>
      <c r="BA78" s="31"/>
      <c r="BB78" s="31"/>
      <c r="BC78" s="123"/>
      <c r="BD78" s="35">
        <f t="shared" si="153"/>
        <v>0</v>
      </c>
      <c r="BE78" s="30"/>
      <c r="BF78" s="80"/>
      <c r="BG78" s="80"/>
      <c r="BH78" s="80"/>
      <c r="BI78" s="80"/>
      <c r="BJ78" s="31"/>
      <c r="BK78" s="31"/>
      <c r="BL78" s="31"/>
      <c r="BM78" s="31"/>
      <c r="BN78" s="123"/>
      <c r="BO78" s="35">
        <f t="shared" si="155"/>
        <v>0</v>
      </c>
      <c r="BP78" s="30"/>
      <c r="BQ78" s="80"/>
      <c r="BR78" s="80"/>
      <c r="BS78" s="80"/>
      <c r="BT78" s="80"/>
      <c r="BU78" s="31"/>
      <c r="BV78" s="31"/>
      <c r="BW78" s="31"/>
      <c r="BX78" s="31"/>
      <c r="BY78" s="123"/>
      <c r="BZ78" s="35">
        <f t="shared" si="157"/>
        <v>0</v>
      </c>
      <c r="CA78" s="30"/>
      <c r="CB78" s="80"/>
      <c r="CC78" s="80"/>
      <c r="CD78" s="80"/>
      <c r="CE78" s="80"/>
      <c r="CF78" s="31"/>
      <c r="CG78" s="31"/>
      <c r="CH78" s="31"/>
      <c r="CI78" s="31"/>
      <c r="CJ78" s="123"/>
      <c r="CK78" s="48">
        <f t="shared" si="137"/>
        <v>0</v>
      </c>
      <c r="CL78" s="88"/>
      <c r="CM78" s="50">
        <f t="shared" si="159"/>
        <v>0</v>
      </c>
      <c r="CN78" s="51">
        <f t="shared" si="160"/>
        <v>0</v>
      </c>
      <c r="CO78" s="51">
        <f t="shared" si="161"/>
        <v>0</v>
      </c>
      <c r="CP78" s="51">
        <f t="shared" si="138"/>
        <v>0</v>
      </c>
      <c r="CQ78" s="51">
        <f t="shared" si="139"/>
        <v>0</v>
      </c>
      <c r="CR78" s="51">
        <f t="shared" si="140"/>
        <v>0</v>
      </c>
      <c r="CS78" s="51">
        <f t="shared" si="141"/>
        <v>0</v>
      </c>
      <c r="CT78" s="51">
        <f t="shared" si="142"/>
        <v>0</v>
      </c>
      <c r="CU78" s="51">
        <f t="shared" si="143"/>
        <v>0</v>
      </c>
      <c r="CV78" s="51">
        <f t="shared" si="143"/>
        <v>0</v>
      </c>
      <c r="CW78" s="52">
        <f t="shared" si="144"/>
        <v>0</v>
      </c>
      <c r="CX78" s="70" t="e">
        <f t="shared" si="145"/>
        <v>#DIV/0!</v>
      </c>
    </row>
    <row r="79" spans="1:102" ht="39" customHeight="1">
      <c r="A79" s="140" t="s">
        <v>13</v>
      </c>
      <c r="B79" s="2"/>
      <c r="C79" s="131"/>
      <c r="D79" s="132"/>
      <c r="E79" s="133"/>
      <c r="F79" s="31"/>
      <c r="G79" s="31"/>
      <c r="H79" s="31"/>
      <c r="I79" s="31"/>
      <c r="J79" s="31"/>
      <c r="K79" s="31"/>
      <c r="L79" s="35">
        <f t="shared" si="136"/>
        <v>0</v>
      </c>
      <c r="M79" s="131"/>
      <c r="N79" s="132"/>
      <c r="O79" s="132"/>
      <c r="P79" s="132"/>
      <c r="Q79" s="132"/>
      <c r="R79" s="133"/>
      <c r="S79" s="133"/>
      <c r="T79" s="133"/>
      <c r="U79" s="133"/>
      <c r="V79" s="134"/>
      <c r="W79" s="35">
        <f t="shared" si="147"/>
        <v>0</v>
      </c>
      <c r="X79" s="131"/>
      <c r="Y79" s="132"/>
      <c r="Z79" s="132"/>
      <c r="AA79" s="132"/>
      <c r="AB79" s="132"/>
      <c r="AC79" s="133"/>
      <c r="AD79" s="133"/>
      <c r="AE79" s="133"/>
      <c r="AF79" s="133"/>
      <c r="AG79" s="134"/>
      <c r="AH79" s="35">
        <f t="shared" si="149"/>
        <v>0</v>
      </c>
      <c r="AI79" s="131"/>
      <c r="AJ79" s="132"/>
      <c r="AK79" s="132"/>
      <c r="AL79" s="132"/>
      <c r="AM79" s="132"/>
      <c r="AN79" s="133"/>
      <c r="AO79" s="133"/>
      <c r="AP79" s="133"/>
      <c r="AQ79" s="133"/>
      <c r="AR79" s="134"/>
      <c r="AS79" s="35">
        <f t="shared" si="151"/>
        <v>0</v>
      </c>
      <c r="AT79" s="131"/>
      <c r="AU79" s="132"/>
      <c r="AV79" s="132"/>
      <c r="AW79" s="132"/>
      <c r="AX79" s="132"/>
      <c r="AY79" s="133"/>
      <c r="AZ79" s="133"/>
      <c r="BA79" s="133"/>
      <c r="BB79" s="133"/>
      <c r="BC79" s="134"/>
      <c r="BD79" s="35">
        <f t="shared" si="153"/>
        <v>0</v>
      </c>
      <c r="BE79" s="131"/>
      <c r="BF79" s="132"/>
      <c r="BG79" s="132"/>
      <c r="BH79" s="132"/>
      <c r="BI79" s="132"/>
      <c r="BJ79" s="133"/>
      <c r="BK79" s="133"/>
      <c r="BL79" s="133"/>
      <c r="BM79" s="133"/>
      <c r="BN79" s="134"/>
      <c r="BO79" s="35">
        <f t="shared" si="155"/>
        <v>0</v>
      </c>
      <c r="BP79" s="131"/>
      <c r="BQ79" s="132"/>
      <c r="BR79" s="132"/>
      <c r="BS79" s="132"/>
      <c r="BT79" s="132"/>
      <c r="BU79" s="133"/>
      <c r="BV79" s="133"/>
      <c r="BW79" s="133"/>
      <c r="BX79" s="133"/>
      <c r="BY79" s="134"/>
      <c r="BZ79" s="35">
        <f t="shared" si="157"/>
        <v>0</v>
      </c>
      <c r="CA79" s="131"/>
      <c r="CB79" s="132"/>
      <c r="CC79" s="132"/>
      <c r="CD79" s="132"/>
      <c r="CE79" s="132"/>
      <c r="CF79" s="133"/>
      <c r="CG79" s="133"/>
      <c r="CH79" s="133"/>
      <c r="CI79" s="133"/>
      <c r="CJ79" s="134"/>
      <c r="CK79" s="48">
        <f t="shared" si="137"/>
        <v>0</v>
      </c>
      <c r="CL79" s="88"/>
      <c r="CM79" s="50">
        <f t="shared" si="159"/>
        <v>0</v>
      </c>
      <c r="CN79" s="51">
        <f t="shared" si="160"/>
        <v>0</v>
      </c>
      <c r="CO79" s="51">
        <f t="shared" si="161"/>
        <v>0</v>
      </c>
      <c r="CP79" s="51">
        <f t="shared" si="138"/>
        <v>0</v>
      </c>
      <c r="CQ79" s="51">
        <f t="shared" si="139"/>
        <v>0</v>
      </c>
      <c r="CR79" s="51">
        <f t="shared" si="140"/>
        <v>0</v>
      </c>
      <c r="CS79" s="51">
        <f t="shared" si="141"/>
        <v>0</v>
      </c>
      <c r="CT79" s="51">
        <f t="shared" si="142"/>
        <v>0</v>
      </c>
      <c r="CU79" s="51">
        <f t="shared" si="143"/>
        <v>0</v>
      </c>
      <c r="CV79" s="51">
        <f t="shared" si="143"/>
        <v>0</v>
      </c>
      <c r="CW79" s="52">
        <f t="shared" si="144"/>
        <v>0</v>
      </c>
      <c r="CX79" s="70" t="e">
        <f t="shared" si="145"/>
        <v>#DIV/0!</v>
      </c>
    </row>
    <row r="80" spans="1:102" ht="6" customHeight="1" thickBot="1">
      <c r="A80" s="13"/>
      <c r="B80" s="2"/>
      <c r="C80" s="6"/>
      <c r="D80" s="6"/>
      <c r="E80" s="6"/>
      <c r="F80" s="6"/>
      <c r="G80" s="6"/>
      <c r="H80" s="6"/>
      <c r="I80" s="6"/>
      <c r="J80" s="6"/>
      <c r="K80" s="6"/>
      <c r="L80" s="45"/>
      <c r="M80" s="6"/>
      <c r="N80" s="6"/>
      <c r="O80" s="6"/>
      <c r="P80" s="6"/>
      <c r="Q80" s="6"/>
      <c r="R80" s="6"/>
      <c r="S80" s="6"/>
      <c r="T80" s="6"/>
      <c r="U80" s="6"/>
      <c r="V80" s="6"/>
      <c r="W80" s="4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45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45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45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45"/>
      <c r="BP80" s="6"/>
      <c r="BQ80" s="6"/>
      <c r="BR80" s="6"/>
      <c r="BS80" s="6"/>
      <c r="BT80" s="6"/>
      <c r="BU80" s="6"/>
      <c r="BV80" s="6"/>
      <c r="BW80" s="6"/>
      <c r="BX80" s="5"/>
      <c r="BY80" s="5"/>
      <c r="BZ80" s="45"/>
      <c r="CA80" s="6"/>
      <c r="CB80" s="6"/>
      <c r="CC80" s="6"/>
      <c r="CD80" s="6"/>
      <c r="CE80" s="6"/>
      <c r="CF80" s="6"/>
      <c r="CG80" s="6"/>
      <c r="CH80" s="6"/>
      <c r="CI80" s="5"/>
      <c r="CJ80" s="6"/>
      <c r="CK80" s="45"/>
      <c r="CL80" s="88"/>
      <c r="CM80" s="7"/>
      <c r="CX80" s="71"/>
    </row>
    <row r="81" spans="1:102" ht="36" customHeight="1" thickBot="1">
      <c r="A81" s="14" t="s">
        <v>3</v>
      </c>
      <c r="B81" s="3"/>
      <c r="C81" s="36">
        <f>SUM(C73:C78)-C79</f>
        <v>0</v>
      </c>
      <c r="D81" s="38">
        <f aca="true" t="shared" si="162" ref="D81:L81">SUM(D73:D78)-D79</f>
        <v>0</v>
      </c>
      <c r="E81" s="38">
        <f t="shared" si="162"/>
        <v>0</v>
      </c>
      <c r="F81" s="36">
        <f t="shared" si="162"/>
        <v>0</v>
      </c>
      <c r="G81" s="36">
        <f t="shared" si="162"/>
        <v>0</v>
      </c>
      <c r="H81" s="36">
        <f t="shared" si="162"/>
        <v>0</v>
      </c>
      <c r="I81" s="36">
        <f t="shared" si="162"/>
        <v>0</v>
      </c>
      <c r="J81" s="36">
        <f t="shared" si="162"/>
        <v>0</v>
      </c>
      <c r="K81" s="36">
        <f t="shared" si="162"/>
        <v>0</v>
      </c>
      <c r="L81" s="114">
        <f t="shared" si="162"/>
        <v>0</v>
      </c>
      <c r="M81" s="38">
        <f>SUM(M73:M78)-M79</f>
        <v>0</v>
      </c>
      <c r="N81" s="38">
        <f aca="true" t="shared" si="163" ref="N81:W81">SUM(N73:N78)-N79</f>
        <v>0</v>
      </c>
      <c r="O81" s="38">
        <f t="shared" si="163"/>
        <v>0</v>
      </c>
      <c r="P81" s="38">
        <f t="shared" si="163"/>
        <v>0</v>
      </c>
      <c r="Q81" s="38">
        <f t="shared" si="163"/>
        <v>0</v>
      </c>
      <c r="R81" s="38">
        <f t="shared" si="163"/>
        <v>0</v>
      </c>
      <c r="S81" s="38">
        <f t="shared" si="163"/>
        <v>0</v>
      </c>
      <c r="T81" s="38">
        <f t="shared" si="163"/>
        <v>0</v>
      </c>
      <c r="U81" s="38">
        <f t="shared" si="163"/>
        <v>0</v>
      </c>
      <c r="V81" s="38">
        <f t="shared" si="163"/>
        <v>0</v>
      </c>
      <c r="W81" s="114">
        <f t="shared" si="163"/>
        <v>0</v>
      </c>
      <c r="X81" s="38">
        <f>SUM(X73:X78)-X79</f>
        <v>0</v>
      </c>
      <c r="Y81" s="38">
        <f aca="true" t="shared" si="164" ref="Y81:AG81">SUM(Y73:Y78)-Y79</f>
        <v>0</v>
      </c>
      <c r="Z81" s="38">
        <f t="shared" si="164"/>
        <v>0</v>
      </c>
      <c r="AA81" s="38">
        <f t="shared" si="164"/>
        <v>0</v>
      </c>
      <c r="AB81" s="38">
        <f t="shared" si="164"/>
        <v>0</v>
      </c>
      <c r="AC81" s="38">
        <f t="shared" si="164"/>
        <v>0</v>
      </c>
      <c r="AD81" s="38">
        <f t="shared" si="164"/>
        <v>0</v>
      </c>
      <c r="AE81" s="38">
        <f t="shared" si="164"/>
        <v>0</v>
      </c>
      <c r="AF81" s="38">
        <f t="shared" si="164"/>
        <v>0</v>
      </c>
      <c r="AG81" s="38">
        <f t="shared" si="164"/>
        <v>0</v>
      </c>
      <c r="AH81" s="114">
        <f>SUM(AH73:AH78)-AH79</f>
        <v>0</v>
      </c>
      <c r="AI81" s="38">
        <f>SUM(AI73:AI78)-AI79</f>
        <v>0</v>
      </c>
      <c r="AJ81" s="38">
        <f aca="true" t="shared" si="165" ref="AJ81:AR81">SUM(AJ73:AJ78)-AJ79</f>
        <v>0</v>
      </c>
      <c r="AK81" s="38">
        <f t="shared" si="165"/>
        <v>0</v>
      </c>
      <c r="AL81" s="38">
        <f t="shared" si="165"/>
        <v>0</v>
      </c>
      <c r="AM81" s="38">
        <f t="shared" si="165"/>
        <v>0</v>
      </c>
      <c r="AN81" s="38">
        <f t="shared" si="165"/>
        <v>0</v>
      </c>
      <c r="AO81" s="38">
        <f t="shared" si="165"/>
        <v>0</v>
      </c>
      <c r="AP81" s="38">
        <f t="shared" si="165"/>
        <v>0</v>
      </c>
      <c r="AQ81" s="38">
        <f t="shared" si="165"/>
        <v>0</v>
      </c>
      <c r="AR81" s="38">
        <f t="shared" si="165"/>
        <v>0</v>
      </c>
      <c r="AS81" s="114">
        <f>SUM(AS73:AS78)-AS79</f>
        <v>0</v>
      </c>
      <c r="AT81" s="38">
        <f>SUM(AT73:AT78)-AT79</f>
        <v>0</v>
      </c>
      <c r="AU81" s="38">
        <f aca="true" t="shared" si="166" ref="AU81:BC81">SUM(AU73:AU78)-AU79</f>
        <v>0</v>
      </c>
      <c r="AV81" s="38">
        <f t="shared" si="166"/>
        <v>0</v>
      </c>
      <c r="AW81" s="38">
        <f t="shared" si="166"/>
        <v>0</v>
      </c>
      <c r="AX81" s="38">
        <f t="shared" si="166"/>
        <v>0</v>
      </c>
      <c r="AY81" s="38">
        <f t="shared" si="166"/>
        <v>0</v>
      </c>
      <c r="AZ81" s="38">
        <f t="shared" si="166"/>
        <v>0</v>
      </c>
      <c r="BA81" s="38">
        <f t="shared" si="166"/>
        <v>0</v>
      </c>
      <c r="BB81" s="38">
        <f t="shared" si="166"/>
        <v>0</v>
      </c>
      <c r="BC81" s="38">
        <f t="shared" si="166"/>
        <v>0</v>
      </c>
      <c r="BD81" s="114">
        <f>SUM(BD73:BD78)-BD79</f>
        <v>0</v>
      </c>
      <c r="BE81" s="38">
        <f>SUM(BE73:BE78)-BE79</f>
        <v>0</v>
      </c>
      <c r="BF81" s="38">
        <f aca="true" t="shared" si="167" ref="BF81:BN81">SUM(BF73:BF78)-BF79</f>
        <v>0</v>
      </c>
      <c r="BG81" s="38">
        <f t="shared" si="167"/>
        <v>0</v>
      </c>
      <c r="BH81" s="38">
        <f t="shared" si="167"/>
        <v>0</v>
      </c>
      <c r="BI81" s="38">
        <f t="shared" si="167"/>
        <v>0</v>
      </c>
      <c r="BJ81" s="38">
        <f t="shared" si="167"/>
        <v>0</v>
      </c>
      <c r="BK81" s="38">
        <f t="shared" si="167"/>
        <v>0</v>
      </c>
      <c r="BL81" s="38">
        <f t="shared" si="167"/>
        <v>0</v>
      </c>
      <c r="BM81" s="38">
        <f t="shared" si="167"/>
        <v>0</v>
      </c>
      <c r="BN81" s="38">
        <f t="shared" si="167"/>
        <v>0</v>
      </c>
      <c r="BO81" s="114">
        <f>SUM(BO73:BO78)-BO79</f>
        <v>0</v>
      </c>
      <c r="BP81" s="38">
        <f>SUM(BP73:BP78)-BP79</f>
        <v>0</v>
      </c>
      <c r="BQ81" s="38">
        <f aca="true" t="shared" si="168" ref="BQ81:BY81">SUM(BQ73:BQ78)-BQ79</f>
        <v>0</v>
      </c>
      <c r="BR81" s="38">
        <f t="shared" si="168"/>
        <v>0</v>
      </c>
      <c r="BS81" s="38">
        <f t="shared" si="168"/>
        <v>0</v>
      </c>
      <c r="BT81" s="38">
        <f t="shared" si="168"/>
        <v>0</v>
      </c>
      <c r="BU81" s="38">
        <f t="shared" si="168"/>
        <v>0</v>
      </c>
      <c r="BV81" s="38">
        <f t="shared" si="168"/>
        <v>0</v>
      </c>
      <c r="BW81" s="38">
        <f t="shared" si="168"/>
        <v>0</v>
      </c>
      <c r="BX81" s="38">
        <f t="shared" si="168"/>
        <v>0</v>
      </c>
      <c r="BY81" s="38">
        <f t="shared" si="168"/>
        <v>0</v>
      </c>
      <c r="BZ81" s="114">
        <f>SUM(BZ73:BZ78)-BZ79</f>
        <v>0</v>
      </c>
      <c r="CA81" s="38">
        <f>SUM(CA73:CA78)-CA79</f>
        <v>0</v>
      </c>
      <c r="CB81" s="38">
        <f aca="true" t="shared" si="169" ref="CB81:CJ81">SUM(CB73:CB78)-CB79</f>
        <v>0</v>
      </c>
      <c r="CC81" s="38">
        <f t="shared" si="169"/>
        <v>0</v>
      </c>
      <c r="CD81" s="38">
        <f t="shared" si="169"/>
        <v>0</v>
      </c>
      <c r="CE81" s="38">
        <f t="shared" si="169"/>
        <v>0</v>
      </c>
      <c r="CF81" s="38">
        <f t="shared" si="169"/>
        <v>0</v>
      </c>
      <c r="CG81" s="38">
        <f t="shared" si="169"/>
        <v>0</v>
      </c>
      <c r="CH81" s="38">
        <f t="shared" si="169"/>
        <v>0</v>
      </c>
      <c r="CI81" s="38">
        <f t="shared" si="169"/>
        <v>0</v>
      </c>
      <c r="CJ81" s="38">
        <f t="shared" si="169"/>
        <v>0</v>
      </c>
      <c r="CK81" s="114">
        <f>SUM(CK73:CK78)-CK79</f>
        <v>0</v>
      </c>
      <c r="CL81" s="84"/>
      <c r="CM81" s="38">
        <f>SUM(CM73:CM78)-CM79</f>
        <v>0</v>
      </c>
      <c r="CN81" s="38">
        <f aca="true" t="shared" si="170" ref="CN81:CV81">SUM(CN73:CN78)-CN79</f>
        <v>0</v>
      </c>
      <c r="CO81" s="38">
        <f t="shared" si="170"/>
        <v>0</v>
      </c>
      <c r="CP81" s="38">
        <f t="shared" si="170"/>
        <v>0</v>
      </c>
      <c r="CQ81" s="38">
        <f t="shared" si="170"/>
        <v>0</v>
      </c>
      <c r="CR81" s="38">
        <f t="shared" si="170"/>
        <v>0</v>
      </c>
      <c r="CS81" s="38">
        <f t="shared" si="170"/>
        <v>0</v>
      </c>
      <c r="CT81" s="38">
        <f t="shared" si="170"/>
        <v>0</v>
      </c>
      <c r="CU81" s="38">
        <f t="shared" si="170"/>
        <v>0</v>
      </c>
      <c r="CV81" s="38">
        <f t="shared" si="170"/>
        <v>0</v>
      </c>
      <c r="CW81" s="38">
        <f>SUM(CW73:CW78)-CW79</f>
        <v>0</v>
      </c>
      <c r="CX81" s="138" t="e">
        <f>SUM(CX73:CX79)</f>
        <v>#DIV/0!</v>
      </c>
    </row>
    <row r="82" spans="1:102" s="63" customFormat="1" ht="36" customHeight="1" thickBot="1">
      <c r="A82" s="6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5" t="e">
        <f>L81/$CW$81</f>
        <v>#DIV/0!</v>
      </c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6" t="e">
        <f>W81/$CW$81</f>
        <v>#DIV/0!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6" t="e">
        <f>AH81/$CW$81</f>
        <v>#DIV/0!</v>
      </c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6" t="e">
        <f>AS81/$CW$81</f>
        <v>#DIV/0!</v>
      </c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6" t="e">
        <f>BD81/$CW$81</f>
        <v>#DIV/0!</v>
      </c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6" t="e">
        <f>BO81/$CW$81</f>
        <v>#DIV/0!</v>
      </c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6" t="e">
        <f>BZ81/$CW$81</f>
        <v>#DIV/0!</v>
      </c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6" t="e">
        <f>CK81/$CW$81</f>
        <v>#DIV/0!</v>
      </c>
      <c r="CL82" s="84"/>
      <c r="CM82" s="67" t="e">
        <f aca="true" t="shared" si="171" ref="CM82:CW82">CM81/$CW$81</f>
        <v>#DIV/0!</v>
      </c>
      <c r="CN82" s="68" t="e">
        <f t="shared" si="171"/>
        <v>#DIV/0!</v>
      </c>
      <c r="CO82" s="68" t="e">
        <f t="shared" si="171"/>
        <v>#DIV/0!</v>
      </c>
      <c r="CP82" s="68" t="e">
        <f t="shared" si="171"/>
        <v>#DIV/0!</v>
      </c>
      <c r="CQ82" s="68" t="e">
        <f t="shared" si="171"/>
        <v>#DIV/0!</v>
      </c>
      <c r="CR82" s="68" t="e">
        <f t="shared" si="171"/>
        <v>#DIV/0!</v>
      </c>
      <c r="CS82" s="68" t="e">
        <f t="shared" si="171"/>
        <v>#DIV/0!</v>
      </c>
      <c r="CT82" s="68" t="e">
        <f t="shared" si="171"/>
        <v>#DIV/0!</v>
      </c>
      <c r="CU82" s="68" t="e">
        <f t="shared" si="171"/>
        <v>#DIV/0!</v>
      </c>
      <c r="CV82" s="68" t="e">
        <f t="shared" si="171"/>
        <v>#DIV/0!</v>
      </c>
      <c r="CW82" s="68" t="e">
        <f t="shared" si="171"/>
        <v>#DIV/0!</v>
      </c>
      <c r="CX82" s="64"/>
    </row>
    <row r="83" ht="38.25" customHeight="1" thickBot="1"/>
    <row r="84" spans="1:102" ht="33.75" customHeight="1" thickBot="1">
      <c r="A84" s="9" t="s">
        <v>38</v>
      </c>
      <c r="B84" s="1"/>
      <c r="C84" s="163" t="s">
        <v>27</v>
      </c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 t="str">
        <f>C84</f>
        <v>&lt;designação da entidade 06&gt;</v>
      </c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 t="str">
        <f>C84</f>
        <v>&lt;designação da entidade 06&gt;</v>
      </c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 t="str">
        <f>C84</f>
        <v>&lt;designação da entidade 06&gt;</v>
      </c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86"/>
      <c r="CM84" s="163" t="str">
        <f>C84</f>
        <v>&lt;designação da entidade 06&gt;</v>
      </c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5"/>
    </row>
    <row r="85" spans="1:102" ht="16.5" thickBot="1">
      <c r="A85" s="10"/>
      <c r="B85" s="1"/>
      <c r="C85" s="15"/>
      <c r="D85" s="15"/>
      <c r="E85" s="15"/>
      <c r="F85" s="15"/>
      <c r="G85" s="15"/>
      <c r="H85" s="15"/>
      <c r="I85" s="15"/>
      <c r="J85" s="15"/>
      <c r="K85" s="15"/>
      <c r="L85" s="43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3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43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43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43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43"/>
      <c r="BP85" s="15"/>
      <c r="BQ85" s="15"/>
      <c r="BR85" s="15"/>
      <c r="BS85" s="15"/>
      <c r="BT85" s="15"/>
      <c r="BU85" s="15"/>
      <c r="BV85" s="15"/>
      <c r="BW85" s="15"/>
      <c r="BX85" s="16"/>
      <c r="BY85" s="16"/>
      <c r="BZ85" s="46"/>
      <c r="CA85" s="15"/>
      <c r="CB85" s="15"/>
      <c r="CC85" s="15"/>
      <c r="CD85" s="15"/>
      <c r="CE85" s="15"/>
      <c r="CF85" s="15"/>
      <c r="CG85" s="15"/>
      <c r="CH85" s="15"/>
      <c r="CI85" s="16"/>
      <c r="CJ85" s="16"/>
      <c r="CK85" s="46"/>
      <c r="CL85" s="87"/>
      <c r="CM85" s="15"/>
      <c r="CN85" s="15"/>
      <c r="CO85" s="15"/>
      <c r="CP85" s="15"/>
      <c r="CQ85" s="15"/>
      <c r="CR85" s="15"/>
      <c r="CS85" s="15"/>
      <c r="CT85" s="15"/>
      <c r="CU85" s="17"/>
      <c r="CV85" s="17"/>
      <c r="CW85" s="16"/>
      <c r="CX85" s="73"/>
    </row>
    <row r="86" spans="1:102" ht="38.25" customHeight="1" thickBot="1">
      <c r="A86" s="11" t="s">
        <v>16</v>
      </c>
      <c r="B86" s="8"/>
      <c r="C86" s="175" t="s">
        <v>18</v>
      </c>
      <c r="D86" s="176"/>
      <c r="E86" s="176"/>
      <c r="F86" s="176"/>
      <c r="G86" s="176"/>
      <c r="H86" s="176"/>
      <c r="I86" s="176"/>
      <c r="J86" s="176"/>
      <c r="K86" s="176"/>
      <c r="L86" s="177"/>
      <c r="M86" s="178" t="s">
        <v>6</v>
      </c>
      <c r="N86" s="170"/>
      <c r="O86" s="170"/>
      <c r="P86" s="170"/>
      <c r="Q86" s="170"/>
      <c r="R86" s="170"/>
      <c r="S86" s="170"/>
      <c r="T86" s="170"/>
      <c r="U86" s="170"/>
      <c r="V86" s="170"/>
      <c r="W86" s="171"/>
      <c r="X86" s="169" t="s">
        <v>0</v>
      </c>
      <c r="Y86" s="170"/>
      <c r="Z86" s="170"/>
      <c r="AA86" s="170"/>
      <c r="AB86" s="170"/>
      <c r="AC86" s="170"/>
      <c r="AD86" s="170"/>
      <c r="AE86" s="170"/>
      <c r="AF86" s="170"/>
      <c r="AG86" s="170"/>
      <c r="AH86" s="171"/>
      <c r="AI86" s="169" t="s">
        <v>1</v>
      </c>
      <c r="AJ86" s="170"/>
      <c r="AK86" s="170"/>
      <c r="AL86" s="170"/>
      <c r="AM86" s="170"/>
      <c r="AN86" s="170"/>
      <c r="AO86" s="170"/>
      <c r="AP86" s="170"/>
      <c r="AQ86" s="170"/>
      <c r="AR86" s="170"/>
      <c r="AS86" s="171"/>
      <c r="AT86" s="169" t="s">
        <v>2</v>
      </c>
      <c r="AU86" s="170"/>
      <c r="AV86" s="170"/>
      <c r="AW86" s="170"/>
      <c r="AX86" s="170"/>
      <c r="AY86" s="170"/>
      <c r="AZ86" s="170"/>
      <c r="BA86" s="170"/>
      <c r="BB86" s="170"/>
      <c r="BC86" s="170"/>
      <c r="BD86" s="171"/>
      <c r="BE86" s="172" t="s">
        <v>19</v>
      </c>
      <c r="BF86" s="173"/>
      <c r="BG86" s="173"/>
      <c r="BH86" s="173"/>
      <c r="BI86" s="173"/>
      <c r="BJ86" s="173"/>
      <c r="BK86" s="173"/>
      <c r="BL86" s="173"/>
      <c r="BM86" s="173"/>
      <c r="BN86" s="173"/>
      <c r="BO86" s="174"/>
      <c r="BP86" s="172" t="s">
        <v>20</v>
      </c>
      <c r="BQ86" s="173"/>
      <c r="BR86" s="173"/>
      <c r="BS86" s="173"/>
      <c r="BT86" s="173"/>
      <c r="BU86" s="173"/>
      <c r="BV86" s="173"/>
      <c r="BW86" s="173"/>
      <c r="BX86" s="173"/>
      <c r="BY86" s="173"/>
      <c r="BZ86" s="174"/>
      <c r="CA86" s="172" t="s">
        <v>21</v>
      </c>
      <c r="CB86" s="173"/>
      <c r="CC86" s="173"/>
      <c r="CD86" s="173"/>
      <c r="CE86" s="173"/>
      <c r="CF86" s="173"/>
      <c r="CG86" s="173"/>
      <c r="CH86" s="173"/>
      <c r="CI86" s="173"/>
      <c r="CJ86" s="173"/>
      <c r="CK86" s="174"/>
      <c r="CL86" s="87"/>
      <c r="CM86" s="166" t="s">
        <v>32</v>
      </c>
      <c r="CN86" s="167"/>
      <c r="CO86" s="167"/>
      <c r="CP86" s="167"/>
      <c r="CQ86" s="167"/>
      <c r="CR86" s="167"/>
      <c r="CS86" s="167"/>
      <c r="CT86" s="167"/>
      <c r="CU86" s="167"/>
      <c r="CV86" s="167"/>
      <c r="CW86" s="167"/>
      <c r="CX86" s="168"/>
    </row>
    <row r="87" spans="1:102" ht="33.75" customHeight="1" thickBot="1">
      <c r="A87" s="12"/>
      <c r="B87" s="4"/>
      <c r="C87" s="18">
        <v>2014</v>
      </c>
      <c r="D87" s="20">
        <v>2015</v>
      </c>
      <c r="E87" s="20">
        <v>2016</v>
      </c>
      <c r="F87" s="19">
        <v>2010</v>
      </c>
      <c r="G87" s="19">
        <v>2011</v>
      </c>
      <c r="H87" s="19">
        <v>2014</v>
      </c>
      <c r="I87" s="19">
        <v>2015</v>
      </c>
      <c r="J87" s="19">
        <v>2016</v>
      </c>
      <c r="K87" s="20">
        <v>2015</v>
      </c>
      <c r="L87" s="34" t="s">
        <v>4</v>
      </c>
      <c r="M87" s="18">
        <v>2014</v>
      </c>
      <c r="N87" s="20">
        <v>2015</v>
      </c>
      <c r="O87" s="19">
        <v>2016</v>
      </c>
      <c r="P87" s="20">
        <v>2017</v>
      </c>
      <c r="Q87" s="20">
        <v>2018</v>
      </c>
      <c r="R87" s="20">
        <v>2019</v>
      </c>
      <c r="S87" s="19">
        <v>2020</v>
      </c>
      <c r="T87" s="19">
        <v>2021</v>
      </c>
      <c r="U87" s="20">
        <v>2022</v>
      </c>
      <c r="V87" s="23">
        <v>2023</v>
      </c>
      <c r="W87" s="34" t="s">
        <v>4</v>
      </c>
      <c r="X87" s="18">
        <v>2014</v>
      </c>
      <c r="Y87" s="20">
        <v>2015</v>
      </c>
      <c r="Z87" s="19">
        <v>2016</v>
      </c>
      <c r="AA87" s="20">
        <v>2017</v>
      </c>
      <c r="AB87" s="19">
        <v>2018</v>
      </c>
      <c r="AC87" s="20">
        <v>2019</v>
      </c>
      <c r="AD87" s="19">
        <v>2020</v>
      </c>
      <c r="AE87" s="20">
        <v>2021</v>
      </c>
      <c r="AF87" s="19">
        <v>2022</v>
      </c>
      <c r="AG87" s="20">
        <v>2023</v>
      </c>
      <c r="AH87" s="34" t="s">
        <v>4</v>
      </c>
      <c r="AI87" s="18">
        <v>2014</v>
      </c>
      <c r="AJ87" s="20">
        <v>2015</v>
      </c>
      <c r="AK87" s="19">
        <v>2016</v>
      </c>
      <c r="AL87" s="20">
        <v>2017</v>
      </c>
      <c r="AM87" s="19">
        <v>2018</v>
      </c>
      <c r="AN87" s="20">
        <v>2019</v>
      </c>
      <c r="AO87" s="19">
        <v>2020</v>
      </c>
      <c r="AP87" s="20">
        <v>2021</v>
      </c>
      <c r="AQ87" s="19">
        <v>2022</v>
      </c>
      <c r="AR87" s="20">
        <v>2023</v>
      </c>
      <c r="AS87" s="34" t="s">
        <v>4</v>
      </c>
      <c r="AT87" s="18">
        <v>2014</v>
      </c>
      <c r="AU87" s="20">
        <v>2015</v>
      </c>
      <c r="AV87" s="19">
        <v>2016</v>
      </c>
      <c r="AW87" s="20">
        <v>2017</v>
      </c>
      <c r="AX87" s="19">
        <v>2018</v>
      </c>
      <c r="AY87" s="20">
        <v>2019</v>
      </c>
      <c r="AZ87" s="19">
        <v>2020</v>
      </c>
      <c r="BA87" s="20">
        <v>2021</v>
      </c>
      <c r="BB87" s="19">
        <v>2022</v>
      </c>
      <c r="BC87" s="20">
        <v>2023</v>
      </c>
      <c r="BD87" s="34" t="s">
        <v>4</v>
      </c>
      <c r="BE87" s="18">
        <v>2014</v>
      </c>
      <c r="BF87" s="20">
        <v>2015</v>
      </c>
      <c r="BG87" s="19">
        <v>2016</v>
      </c>
      <c r="BH87" s="20">
        <v>2017</v>
      </c>
      <c r="BI87" s="19">
        <v>2018</v>
      </c>
      <c r="BJ87" s="20">
        <v>2019</v>
      </c>
      <c r="BK87" s="19">
        <v>2020</v>
      </c>
      <c r="BL87" s="20">
        <v>2021</v>
      </c>
      <c r="BM87" s="19">
        <v>2022</v>
      </c>
      <c r="BN87" s="20">
        <v>2023</v>
      </c>
      <c r="BO87" s="34" t="s">
        <v>4</v>
      </c>
      <c r="BP87" s="18">
        <v>2014</v>
      </c>
      <c r="BQ87" s="20">
        <v>2015</v>
      </c>
      <c r="BR87" s="19">
        <v>2016</v>
      </c>
      <c r="BS87" s="20">
        <v>2017</v>
      </c>
      <c r="BT87" s="19">
        <v>2018</v>
      </c>
      <c r="BU87" s="20">
        <v>2019</v>
      </c>
      <c r="BV87" s="19">
        <v>2020</v>
      </c>
      <c r="BW87" s="20">
        <v>2021</v>
      </c>
      <c r="BX87" s="19">
        <v>2022</v>
      </c>
      <c r="BY87" s="20">
        <v>2023</v>
      </c>
      <c r="BZ87" s="34" t="s">
        <v>4</v>
      </c>
      <c r="CA87" s="18">
        <v>2014</v>
      </c>
      <c r="CB87" s="20">
        <v>2015</v>
      </c>
      <c r="CC87" s="19">
        <v>2016</v>
      </c>
      <c r="CD87" s="20">
        <v>2017</v>
      </c>
      <c r="CE87" s="19">
        <v>2018</v>
      </c>
      <c r="CF87" s="20">
        <v>2019</v>
      </c>
      <c r="CG87" s="19">
        <v>2020</v>
      </c>
      <c r="CH87" s="20">
        <v>2021</v>
      </c>
      <c r="CI87" s="19">
        <v>2022</v>
      </c>
      <c r="CJ87" s="20">
        <v>2023</v>
      </c>
      <c r="CK87" s="34" t="s">
        <v>4</v>
      </c>
      <c r="CL87" s="87"/>
      <c r="CM87" s="18">
        <v>2014</v>
      </c>
      <c r="CN87" s="20">
        <v>2015</v>
      </c>
      <c r="CO87" s="19">
        <v>2016</v>
      </c>
      <c r="CP87" s="20">
        <v>2017</v>
      </c>
      <c r="CQ87" s="19">
        <v>2018</v>
      </c>
      <c r="CR87" s="20">
        <v>2019</v>
      </c>
      <c r="CS87" s="19">
        <v>2020</v>
      </c>
      <c r="CT87" s="20">
        <v>2021</v>
      </c>
      <c r="CU87" s="19">
        <v>2022</v>
      </c>
      <c r="CV87" s="20">
        <v>2023</v>
      </c>
      <c r="CW87" s="21" t="s">
        <v>3</v>
      </c>
      <c r="CX87" s="59" t="s">
        <v>33</v>
      </c>
    </row>
    <row r="88" spans="1:102" ht="15.75" thickBot="1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44"/>
      <c r="M88" s="1"/>
      <c r="N88" s="1"/>
      <c r="O88" s="1"/>
      <c r="P88" s="1"/>
      <c r="Q88" s="1"/>
      <c r="R88" s="1"/>
      <c r="S88" s="1"/>
      <c r="T88" s="1"/>
      <c r="U88" s="1"/>
      <c r="V88" s="32"/>
      <c r="W88" s="44"/>
      <c r="X88" s="1"/>
      <c r="Y88" s="1"/>
      <c r="Z88" s="1"/>
      <c r="AA88" s="1"/>
      <c r="AB88" s="1"/>
      <c r="AC88" s="1"/>
      <c r="AD88" s="1"/>
      <c r="AE88" s="1"/>
      <c r="AF88" s="1"/>
      <c r="AG88" s="32"/>
      <c r="AH88" s="44"/>
      <c r="AI88" s="1"/>
      <c r="AJ88" s="1"/>
      <c r="AK88" s="1"/>
      <c r="AL88" s="1"/>
      <c r="AM88" s="1"/>
      <c r="AN88" s="1"/>
      <c r="AO88" s="1"/>
      <c r="AP88" s="1"/>
      <c r="AQ88" s="1"/>
      <c r="AR88" s="32"/>
      <c r="AS88" s="44"/>
      <c r="AT88" s="1"/>
      <c r="AU88" s="1"/>
      <c r="AV88" s="1"/>
      <c r="AW88" s="1"/>
      <c r="AX88" s="1"/>
      <c r="AY88" s="1"/>
      <c r="AZ88" s="1"/>
      <c r="BA88" s="1"/>
      <c r="BB88" s="1"/>
      <c r="BC88" s="32"/>
      <c r="BD88" s="44"/>
      <c r="BE88" s="1"/>
      <c r="BF88" s="1"/>
      <c r="BG88" s="1"/>
      <c r="BH88" s="1"/>
      <c r="BI88" s="1"/>
      <c r="BJ88" s="1"/>
      <c r="BK88" s="1"/>
      <c r="BL88" s="1"/>
      <c r="BM88" s="1"/>
      <c r="BN88" s="32"/>
      <c r="BO88" s="44"/>
      <c r="BP88" s="1"/>
      <c r="BQ88" s="1"/>
      <c r="BR88" s="1"/>
      <c r="BS88" s="1"/>
      <c r="BT88" s="1"/>
      <c r="BU88" s="1"/>
      <c r="BV88" s="1"/>
      <c r="BW88" s="1"/>
      <c r="BX88" s="33"/>
      <c r="BY88" s="33"/>
      <c r="BZ88" s="44"/>
      <c r="CA88" s="1"/>
      <c r="CB88" s="1"/>
      <c r="CC88" s="1"/>
      <c r="CD88" s="1"/>
      <c r="CE88" s="1"/>
      <c r="CF88" s="1"/>
      <c r="CG88" s="1"/>
      <c r="CH88" s="1"/>
      <c r="CJ88" s="33"/>
      <c r="CK88" s="44"/>
      <c r="CM88" s="1"/>
      <c r="CX88" s="74"/>
    </row>
    <row r="89" spans="1:107" ht="26.25" customHeight="1" thickBot="1">
      <c r="A89" s="156" t="s">
        <v>8</v>
      </c>
      <c r="B89" s="2"/>
      <c r="C89" s="28"/>
      <c r="D89" s="79"/>
      <c r="E89" s="29"/>
      <c r="F89" s="29"/>
      <c r="G89" s="29"/>
      <c r="H89" s="29"/>
      <c r="I89" s="29"/>
      <c r="J89" s="29"/>
      <c r="K89" s="29"/>
      <c r="L89" s="35">
        <f aca="true" t="shared" si="172" ref="L89:L95">SUM(C89:K89)</f>
        <v>0</v>
      </c>
      <c r="M89" s="28"/>
      <c r="N89" s="79"/>
      <c r="O89" s="79"/>
      <c r="P89" s="79"/>
      <c r="Q89" s="79"/>
      <c r="R89" s="29"/>
      <c r="S89" s="29"/>
      <c r="T89" s="29"/>
      <c r="U89" s="29"/>
      <c r="V89" s="122"/>
      <c r="W89" s="35">
        <f>SUM(M89:V89)</f>
        <v>0</v>
      </c>
      <c r="X89" s="28"/>
      <c r="Y89" s="79"/>
      <c r="Z89" s="79"/>
      <c r="AA89" s="79"/>
      <c r="AB89" s="79"/>
      <c r="AC89" s="29"/>
      <c r="AD89" s="29"/>
      <c r="AE89" s="29"/>
      <c r="AF89" s="29"/>
      <c r="AG89" s="122"/>
      <c r="AH89" s="35">
        <f>SUM(X89:AG89)</f>
        <v>0</v>
      </c>
      <c r="AI89" s="28"/>
      <c r="AJ89" s="79"/>
      <c r="AK89" s="79"/>
      <c r="AL89" s="79"/>
      <c r="AM89" s="79"/>
      <c r="AN89" s="29"/>
      <c r="AO89" s="29"/>
      <c r="AP89" s="29"/>
      <c r="AQ89" s="29"/>
      <c r="AR89" s="122"/>
      <c r="AS89" s="35">
        <f>SUM(AI89:AR89)</f>
        <v>0</v>
      </c>
      <c r="AT89" s="28"/>
      <c r="AU89" s="79"/>
      <c r="AV89" s="79"/>
      <c r="AW89" s="79"/>
      <c r="AX89" s="79"/>
      <c r="AY89" s="29"/>
      <c r="AZ89" s="29"/>
      <c r="BA89" s="29"/>
      <c r="BB89" s="29"/>
      <c r="BC89" s="122"/>
      <c r="BD89" s="35">
        <f>SUM(AT89:BC89)</f>
        <v>0</v>
      </c>
      <c r="BE89" s="28"/>
      <c r="BF89" s="79"/>
      <c r="BG89" s="79"/>
      <c r="BH89" s="79"/>
      <c r="BI89" s="79"/>
      <c r="BJ89" s="29"/>
      <c r="BK89" s="29"/>
      <c r="BL89" s="29"/>
      <c r="BM89" s="29"/>
      <c r="BN89" s="122"/>
      <c r="BO89" s="35">
        <f>SUM(BE89:BN89)</f>
        <v>0</v>
      </c>
      <c r="BP89" s="28"/>
      <c r="BQ89" s="79"/>
      <c r="BR89" s="79"/>
      <c r="BS89" s="79"/>
      <c r="BT89" s="79"/>
      <c r="BU89" s="29"/>
      <c r="BV89" s="29"/>
      <c r="BW89" s="29"/>
      <c r="BX89" s="29"/>
      <c r="BY89" s="122"/>
      <c r="BZ89" s="35">
        <f>SUM(BP89:BY89)</f>
        <v>0</v>
      </c>
      <c r="CA89" s="28"/>
      <c r="CB89" s="79"/>
      <c r="CC89" s="79"/>
      <c r="CD89" s="79"/>
      <c r="CE89" s="79"/>
      <c r="CF89" s="29"/>
      <c r="CG89" s="29"/>
      <c r="CH89" s="29"/>
      <c r="CI89" s="29"/>
      <c r="CJ89" s="122"/>
      <c r="CK89" s="47">
        <f aca="true" t="shared" si="173" ref="CK89:CK95">SUM(CA89:CI89)</f>
        <v>0</v>
      </c>
      <c r="CL89" s="88"/>
      <c r="CM89" s="49">
        <f>C89+M89+X89+AI89+AT89+BE89+BP89+CA89</f>
        <v>0</v>
      </c>
      <c r="CN89" s="81">
        <f>D89+N89+Y89+AJ89+AU89+BF89+BQ89+CB89</f>
        <v>0</v>
      </c>
      <c r="CO89" s="81">
        <f>E89+O89+Z89+AK89+AV89+BG89+BR89+CC89</f>
        <v>0</v>
      </c>
      <c r="CP89" s="81">
        <f aca="true" t="shared" si="174" ref="CP89:CP95">F89+P89+AA89+AL89+AW89+BH89+BS89+CD89</f>
        <v>0</v>
      </c>
      <c r="CQ89" s="81">
        <f aca="true" t="shared" si="175" ref="CQ89:CQ95">G89+Q89+AB89+AM89+AX89+BI89+BT89+CE89</f>
        <v>0</v>
      </c>
      <c r="CR89" s="81">
        <f aca="true" t="shared" si="176" ref="CR89:CR95">H89+R89+AC89+AN89+AY89+BJ89+BU89+CF89</f>
        <v>0</v>
      </c>
      <c r="CS89" s="81">
        <f aca="true" t="shared" si="177" ref="CS89:CS95">I89+S89+AD89+AO89+AZ89+BK89+BV89+CG89</f>
        <v>0</v>
      </c>
      <c r="CT89" s="81">
        <f aca="true" t="shared" si="178" ref="CT89:CT95">J89+T89+AE89+AP89+BA89+BL89+BW89+CH89</f>
        <v>0</v>
      </c>
      <c r="CU89" s="81">
        <f aca="true" t="shared" si="179" ref="CU89:CV95">K89+U89+AF89+AQ89+BB89+BM89+BX89+CI89</f>
        <v>0</v>
      </c>
      <c r="CV89" s="81">
        <f t="shared" si="179"/>
        <v>0</v>
      </c>
      <c r="CW89" s="82">
        <f aca="true" t="shared" si="180" ref="CW89:CW95">L89+W89+AH89+AS89+BD89+BO89+BZ89+CK89</f>
        <v>0</v>
      </c>
      <c r="CX89" s="69" t="e">
        <f aca="true" t="shared" si="181" ref="CX89:CX95">CW89/$CW$97</f>
        <v>#DIV/0!</v>
      </c>
      <c r="CY89" s="179" t="e">
        <f>IF(CX89&gt;0.5,"PF INCORRETO: rever Plano Financeiro do beneficiário. A % de custos de pessoal não pode ser superior a 50% do Plano Financeiro do beneficiário","Total custos de pessoal dentro dos limites da convocatória")</f>
        <v>#DIV/0!</v>
      </c>
      <c r="CZ89" s="180"/>
      <c r="DA89" s="180"/>
      <c r="DB89" s="180"/>
      <c r="DC89" s="180"/>
    </row>
    <row r="90" spans="1:102" ht="26.25" customHeight="1" thickBot="1">
      <c r="A90" s="155" t="s">
        <v>9</v>
      </c>
      <c r="B90" s="2"/>
      <c r="C90" s="124">
        <f>ROUND(C89*0.15,2)</f>
        <v>0</v>
      </c>
      <c r="D90" s="125">
        <f>ROUND(D89*0.15,2)</f>
        <v>0</v>
      </c>
      <c r="E90" s="126">
        <f>ROUND(E89*0.15,2)</f>
        <v>0</v>
      </c>
      <c r="F90" s="31"/>
      <c r="G90" s="31"/>
      <c r="H90" s="31"/>
      <c r="I90" s="31"/>
      <c r="J90" s="31"/>
      <c r="K90" s="31"/>
      <c r="L90" s="121">
        <f t="shared" si="172"/>
        <v>0</v>
      </c>
      <c r="M90" s="125">
        <f aca="true" t="shared" si="182" ref="M90:V90">ROUND(M89*0.15,2)</f>
        <v>0</v>
      </c>
      <c r="N90" s="125">
        <f t="shared" si="182"/>
        <v>0</v>
      </c>
      <c r="O90" s="125">
        <f t="shared" si="182"/>
        <v>0</v>
      </c>
      <c r="P90" s="125">
        <f t="shared" si="182"/>
        <v>0</v>
      </c>
      <c r="Q90" s="125">
        <f t="shared" si="182"/>
        <v>0</v>
      </c>
      <c r="R90" s="125">
        <f t="shared" si="182"/>
        <v>0</v>
      </c>
      <c r="S90" s="125">
        <f t="shared" si="182"/>
        <v>0</v>
      </c>
      <c r="T90" s="125">
        <f t="shared" si="182"/>
        <v>0</v>
      </c>
      <c r="U90" s="125">
        <f t="shared" si="182"/>
        <v>0</v>
      </c>
      <c r="V90" s="125">
        <f t="shared" si="182"/>
        <v>0</v>
      </c>
      <c r="W90" s="121">
        <f aca="true" t="shared" si="183" ref="W90:W95">SUM(M90:V90)</f>
        <v>0</v>
      </c>
      <c r="X90" s="125">
        <f aca="true" t="shared" si="184" ref="X90:AG90">ROUND(X89*0.15,2)</f>
        <v>0</v>
      </c>
      <c r="Y90" s="125">
        <f t="shared" si="184"/>
        <v>0</v>
      </c>
      <c r="Z90" s="125">
        <f t="shared" si="184"/>
        <v>0</v>
      </c>
      <c r="AA90" s="125">
        <f t="shared" si="184"/>
        <v>0</v>
      </c>
      <c r="AB90" s="125">
        <f t="shared" si="184"/>
        <v>0</v>
      </c>
      <c r="AC90" s="125">
        <f t="shared" si="184"/>
        <v>0</v>
      </c>
      <c r="AD90" s="125">
        <f t="shared" si="184"/>
        <v>0</v>
      </c>
      <c r="AE90" s="125">
        <f t="shared" si="184"/>
        <v>0</v>
      </c>
      <c r="AF90" s="125">
        <f t="shared" si="184"/>
        <v>0</v>
      </c>
      <c r="AG90" s="125">
        <f t="shared" si="184"/>
        <v>0</v>
      </c>
      <c r="AH90" s="121">
        <f aca="true" t="shared" si="185" ref="AH90:AH95">SUM(X90:AG90)</f>
        <v>0</v>
      </c>
      <c r="AI90" s="125">
        <f aca="true" t="shared" si="186" ref="AI90:AR90">ROUND(AI89*0.15,2)</f>
        <v>0</v>
      </c>
      <c r="AJ90" s="125">
        <f t="shared" si="186"/>
        <v>0</v>
      </c>
      <c r="AK90" s="125">
        <f t="shared" si="186"/>
        <v>0</v>
      </c>
      <c r="AL90" s="125">
        <f t="shared" si="186"/>
        <v>0</v>
      </c>
      <c r="AM90" s="125">
        <f t="shared" si="186"/>
        <v>0</v>
      </c>
      <c r="AN90" s="125">
        <f t="shared" si="186"/>
        <v>0</v>
      </c>
      <c r="AO90" s="125">
        <f t="shared" si="186"/>
        <v>0</v>
      </c>
      <c r="AP90" s="125">
        <f t="shared" si="186"/>
        <v>0</v>
      </c>
      <c r="AQ90" s="125">
        <f t="shared" si="186"/>
        <v>0</v>
      </c>
      <c r="AR90" s="125">
        <f t="shared" si="186"/>
        <v>0</v>
      </c>
      <c r="AS90" s="121">
        <f aca="true" t="shared" si="187" ref="AS90:AS95">SUM(AI90:AR90)</f>
        <v>0</v>
      </c>
      <c r="AT90" s="125">
        <f aca="true" t="shared" si="188" ref="AT90:BC90">ROUND(AT89*0.15,2)</f>
        <v>0</v>
      </c>
      <c r="AU90" s="125">
        <f t="shared" si="188"/>
        <v>0</v>
      </c>
      <c r="AV90" s="125">
        <f t="shared" si="188"/>
        <v>0</v>
      </c>
      <c r="AW90" s="125">
        <f t="shared" si="188"/>
        <v>0</v>
      </c>
      <c r="AX90" s="125">
        <f t="shared" si="188"/>
        <v>0</v>
      </c>
      <c r="AY90" s="125">
        <f t="shared" si="188"/>
        <v>0</v>
      </c>
      <c r="AZ90" s="125">
        <f t="shared" si="188"/>
        <v>0</v>
      </c>
      <c r="BA90" s="125">
        <f t="shared" si="188"/>
        <v>0</v>
      </c>
      <c r="BB90" s="125">
        <f t="shared" si="188"/>
        <v>0</v>
      </c>
      <c r="BC90" s="125">
        <f t="shared" si="188"/>
        <v>0</v>
      </c>
      <c r="BD90" s="121">
        <f aca="true" t="shared" si="189" ref="BD90:BD95">SUM(AT90:BC90)</f>
        <v>0</v>
      </c>
      <c r="BE90" s="125">
        <f aca="true" t="shared" si="190" ref="BE90:BN90">ROUND(BE89*0.15,2)</f>
        <v>0</v>
      </c>
      <c r="BF90" s="125">
        <f t="shared" si="190"/>
        <v>0</v>
      </c>
      <c r="BG90" s="125">
        <f t="shared" si="190"/>
        <v>0</v>
      </c>
      <c r="BH90" s="125">
        <f t="shared" si="190"/>
        <v>0</v>
      </c>
      <c r="BI90" s="125">
        <f t="shared" si="190"/>
        <v>0</v>
      </c>
      <c r="BJ90" s="125">
        <f t="shared" si="190"/>
        <v>0</v>
      </c>
      <c r="BK90" s="125">
        <f t="shared" si="190"/>
        <v>0</v>
      </c>
      <c r="BL90" s="125">
        <f t="shared" si="190"/>
        <v>0</v>
      </c>
      <c r="BM90" s="125">
        <f t="shared" si="190"/>
        <v>0</v>
      </c>
      <c r="BN90" s="125">
        <f t="shared" si="190"/>
        <v>0</v>
      </c>
      <c r="BO90" s="121">
        <f aca="true" t="shared" si="191" ref="BO90:BO95">SUM(BE90:BN90)</f>
        <v>0</v>
      </c>
      <c r="BP90" s="125">
        <f aca="true" t="shared" si="192" ref="BP90:BY90">ROUND(BP89*0.15,2)</f>
        <v>0</v>
      </c>
      <c r="BQ90" s="125">
        <f t="shared" si="192"/>
        <v>0</v>
      </c>
      <c r="BR90" s="125">
        <f t="shared" si="192"/>
        <v>0</v>
      </c>
      <c r="BS90" s="125">
        <f t="shared" si="192"/>
        <v>0</v>
      </c>
      <c r="BT90" s="125">
        <f t="shared" si="192"/>
        <v>0</v>
      </c>
      <c r="BU90" s="125">
        <f t="shared" si="192"/>
        <v>0</v>
      </c>
      <c r="BV90" s="125">
        <f t="shared" si="192"/>
        <v>0</v>
      </c>
      <c r="BW90" s="125">
        <f t="shared" si="192"/>
        <v>0</v>
      </c>
      <c r="BX90" s="125">
        <f t="shared" si="192"/>
        <v>0</v>
      </c>
      <c r="BY90" s="125">
        <f t="shared" si="192"/>
        <v>0</v>
      </c>
      <c r="BZ90" s="121">
        <f aca="true" t="shared" si="193" ref="BZ90:BZ95">SUM(BP90:BY90)</f>
        <v>0</v>
      </c>
      <c r="CA90" s="125">
        <f aca="true" t="shared" si="194" ref="CA90:CJ90">ROUND(CA89*0.15,2)</f>
        <v>0</v>
      </c>
      <c r="CB90" s="125">
        <f t="shared" si="194"/>
        <v>0</v>
      </c>
      <c r="CC90" s="125">
        <f t="shared" si="194"/>
        <v>0</v>
      </c>
      <c r="CD90" s="125">
        <f t="shared" si="194"/>
        <v>0</v>
      </c>
      <c r="CE90" s="125">
        <f t="shared" si="194"/>
        <v>0</v>
      </c>
      <c r="CF90" s="125">
        <f t="shared" si="194"/>
        <v>0</v>
      </c>
      <c r="CG90" s="125">
        <f t="shared" si="194"/>
        <v>0</v>
      </c>
      <c r="CH90" s="125">
        <f t="shared" si="194"/>
        <v>0</v>
      </c>
      <c r="CI90" s="125">
        <f t="shared" si="194"/>
        <v>0</v>
      </c>
      <c r="CJ90" s="125">
        <f t="shared" si="194"/>
        <v>0</v>
      </c>
      <c r="CK90" s="48">
        <f t="shared" si="173"/>
        <v>0</v>
      </c>
      <c r="CL90" s="88"/>
      <c r="CM90" s="83">
        <f aca="true" t="shared" si="195" ref="CM90:CM95">C90+M90+X90+AI90+AT90+BE90+BP90+CA90</f>
        <v>0</v>
      </c>
      <c r="CN90" s="51">
        <f aca="true" t="shared" si="196" ref="CN90:CN95">D90+N90+Y90+AJ90+AU90+BF90+BQ90+CB90</f>
        <v>0</v>
      </c>
      <c r="CO90" s="51">
        <f aca="true" t="shared" si="197" ref="CO90:CO95">E90+O90+Z90+AK90+AV90+BG90+BR90+CC90</f>
        <v>0</v>
      </c>
      <c r="CP90" s="51">
        <f t="shared" si="174"/>
        <v>0</v>
      </c>
      <c r="CQ90" s="51">
        <f t="shared" si="175"/>
        <v>0</v>
      </c>
      <c r="CR90" s="51">
        <f t="shared" si="176"/>
        <v>0</v>
      </c>
      <c r="CS90" s="51">
        <f t="shared" si="177"/>
        <v>0</v>
      </c>
      <c r="CT90" s="51">
        <f t="shared" si="178"/>
        <v>0</v>
      </c>
      <c r="CU90" s="51">
        <f t="shared" si="179"/>
        <v>0</v>
      </c>
      <c r="CV90" s="51">
        <f t="shared" si="179"/>
        <v>0</v>
      </c>
      <c r="CW90" s="52">
        <f t="shared" si="180"/>
        <v>0</v>
      </c>
      <c r="CX90" s="70" t="e">
        <f t="shared" si="181"/>
        <v>#DIV/0!</v>
      </c>
    </row>
    <row r="91" spans="1:102" ht="30" customHeight="1" thickBot="1">
      <c r="A91" s="156" t="s">
        <v>10</v>
      </c>
      <c r="B91" s="2"/>
      <c r="C91" s="30"/>
      <c r="D91" s="80"/>
      <c r="E91" s="31"/>
      <c r="F91" s="31"/>
      <c r="G91" s="31"/>
      <c r="H91" s="31"/>
      <c r="I91" s="31"/>
      <c r="J91" s="31"/>
      <c r="K91" s="31"/>
      <c r="L91" s="35">
        <f t="shared" si="172"/>
        <v>0</v>
      </c>
      <c r="M91" s="30"/>
      <c r="N91" s="80"/>
      <c r="O91" s="80"/>
      <c r="P91" s="80"/>
      <c r="Q91" s="80"/>
      <c r="R91" s="31"/>
      <c r="S91" s="31"/>
      <c r="T91" s="31"/>
      <c r="U91" s="31"/>
      <c r="V91" s="123"/>
      <c r="W91" s="35">
        <f t="shared" si="183"/>
        <v>0</v>
      </c>
      <c r="X91" s="30"/>
      <c r="Y91" s="80"/>
      <c r="Z91" s="80"/>
      <c r="AA91" s="80"/>
      <c r="AB91" s="80"/>
      <c r="AC91" s="31"/>
      <c r="AD91" s="31"/>
      <c r="AE91" s="31"/>
      <c r="AF91" s="31"/>
      <c r="AG91" s="123"/>
      <c r="AH91" s="35">
        <f t="shared" si="185"/>
        <v>0</v>
      </c>
      <c r="AI91" s="30"/>
      <c r="AJ91" s="80"/>
      <c r="AK91" s="80"/>
      <c r="AL91" s="80"/>
      <c r="AM91" s="80"/>
      <c r="AN91" s="31"/>
      <c r="AO91" s="31"/>
      <c r="AP91" s="31"/>
      <c r="AQ91" s="31"/>
      <c r="AR91" s="123"/>
      <c r="AS91" s="35">
        <f t="shared" si="187"/>
        <v>0</v>
      </c>
      <c r="AT91" s="30"/>
      <c r="AU91" s="80"/>
      <c r="AV91" s="80"/>
      <c r="AW91" s="80"/>
      <c r="AX91" s="80"/>
      <c r="AY91" s="31"/>
      <c r="AZ91" s="31"/>
      <c r="BA91" s="31"/>
      <c r="BB91" s="31"/>
      <c r="BC91" s="123"/>
      <c r="BD91" s="35">
        <f t="shared" si="189"/>
        <v>0</v>
      </c>
      <c r="BE91" s="30"/>
      <c r="BF91" s="80"/>
      <c r="BG91" s="80"/>
      <c r="BH91" s="80"/>
      <c r="BI91" s="80"/>
      <c r="BJ91" s="31"/>
      <c r="BK91" s="31"/>
      <c r="BL91" s="31"/>
      <c r="BM91" s="31"/>
      <c r="BN91" s="123"/>
      <c r="BO91" s="35">
        <f t="shared" si="191"/>
        <v>0</v>
      </c>
      <c r="BP91" s="30"/>
      <c r="BQ91" s="80"/>
      <c r="BR91" s="80"/>
      <c r="BS91" s="80"/>
      <c r="BT91" s="80"/>
      <c r="BU91" s="31"/>
      <c r="BV91" s="31"/>
      <c r="BW91" s="31"/>
      <c r="BX91" s="31"/>
      <c r="BY91" s="123"/>
      <c r="BZ91" s="35">
        <f t="shared" si="193"/>
        <v>0</v>
      </c>
      <c r="CA91" s="30"/>
      <c r="CB91" s="80"/>
      <c r="CC91" s="80"/>
      <c r="CD91" s="80"/>
      <c r="CE91" s="80"/>
      <c r="CF91" s="31"/>
      <c r="CG91" s="31"/>
      <c r="CH91" s="31"/>
      <c r="CI91" s="31"/>
      <c r="CJ91" s="123"/>
      <c r="CK91" s="48">
        <f t="shared" si="173"/>
        <v>0</v>
      </c>
      <c r="CL91" s="88"/>
      <c r="CM91" s="50">
        <f t="shared" si="195"/>
        <v>0</v>
      </c>
      <c r="CN91" s="51">
        <f t="shared" si="196"/>
        <v>0</v>
      </c>
      <c r="CO91" s="51">
        <f t="shared" si="197"/>
        <v>0</v>
      </c>
      <c r="CP91" s="51">
        <f t="shared" si="174"/>
        <v>0</v>
      </c>
      <c r="CQ91" s="51">
        <f t="shared" si="175"/>
        <v>0</v>
      </c>
      <c r="CR91" s="51">
        <f t="shared" si="176"/>
        <v>0</v>
      </c>
      <c r="CS91" s="51">
        <f t="shared" si="177"/>
        <v>0</v>
      </c>
      <c r="CT91" s="51">
        <f t="shared" si="178"/>
        <v>0</v>
      </c>
      <c r="CU91" s="51">
        <f t="shared" si="179"/>
        <v>0</v>
      </c>
      <c r="CV91" s="51">
        <f t="shared" si="179"/>
        <v>0</v>
      </c>
      <c r="CW91" s="52">
        <f t="shared" si="180"/>
        <v>0</v>
      </c>
      <c r="CX91" s="70" t="e">
        <f t="shared" si="181"/>
        <v>#DIV/0!</v>
      </c>
    </row>
    <row r="92" spans="1:102" ht="31.5" customHeight="1" thickBot="1">
      <c r="A92" s="156" t="s">
        <v>7</v>
      </c>
      <c r="B92" s="2"/>
      <c r="C92" s="30"/>
      <c r="D92" s="80"/>
      <c r="E92" s="31"/>
      <c r="F92" s="31"/>
      <c r="G92" s="31"/>
      <c r="H92" s="31"/>
      <c r="I92" s="31"/>
      <c r="J92" s="31"/>
      <c r="K92" s="31"/>
      <c r="L92" s="35">
        <f t="shared" si="172"/>
        <v>0</v>
      </c>
      <c r="M92" s="30"/>
      <c r="N92" s="80"/>
      <c r="O92" s="80"/>
      <c r="P92" s="80"/>
      <c r="Q92" s="80"/>
      <c r="R92" s="31"/>
      <c r="S92" s="31"/>
      <c r="T92" s="31"/>
      <c r="U92" s="31"/>
      <c r="V92" s="123"/>
      <c r="W92" s="35">
        <f t="shared" si="183"/>
        <v>0</v>
      </c>
      <c r="X92" s="30"/>
      <c r="Y92" s="80"/>
      <c r="Z92" s="80"/>
      <c r="AA92" s="80"/>
      <c r="AB92" s="80"/>
      <c r="AC92" s="31"/>
      <c r="AD92" s="31"/>
      <c r="AE92" s="31"/>
      <c r="AF92" s="31"/>
      <c r="AG92" s="123"/>
      <c r="AH92" s="35">
        <f t="shared" si="185"/>
        <v>0</v>
      </c>
      <c r="AI92" s="30"/>
      <c r="AJ92" s="80"/>
      <c r="AK92" s="80"/>
      <c r="AL92" s="80"/>
      <c r="AM92" s="80"/>
      <c r="AN92" s="31"/>
      <c r="AO92" s="31"/>
      <c r="AP92" s="31"/>
      <c r="AQ92" s="31"/>
      <c r="AR92" s="123"/>
      <c r="AS92" s="35">
        <f t="shared" si="187"/>
        <v>0</v>
      </c>
      <c r="AT92" s="30"/>
      <c r="AU92" s="80"/>
      <c r="AV92" s="80"/>
      <c r="AW92" s="80"/>
      <c r="AX92" s="80"/>
      <c r="AY92" s="31"/>
      <c r="AZ92" s="31"/>
      <c r="BA92" s="31"/>
      <c r="BB92" s="31"/>
      <c r="BC92" s="123"/>
      <c r="BD92" s="35">
        <f t="shared" si="189"/>
        <v>0</v>
      </c>
      <c r="BE92" s="30"/>
      <c r="BF92" s="80"/>
      <c r="BG92" s="80"/>
      <c r="BH92" s="80"/>
      <c r="BI92" s="80"/>
      <c r="BJ92" s="31"/>
      <c r="BK92" s="31"/>
      <c r="BL92" s="31"/>
      <c r="BM92" s="31"/>
      <c r="BN92" s="123"/>
      <c r="BO92" s="35">
        <f t="shared" si="191"/>
        <v>0</v>
      </c>
      <c r="BP92" s="30"/>
      <c r="BQ92" s="80"/>
      <c r="BR92" s="80"/>
      <c r="BS92" s="80"/>
      <c r="BT92" s="80"/>
      <c r="BU92" s="31"/>
      <c r="BV92" s="31"/>
      <c r="BW92" s="31"/>
      <c r="BX92" s="31"/>
      <c r="BY92" s="123"/>
      <c r="BZ92" s="35">
        <f t="shared" si="193"/>
        <v>0</v>
      </c>
      <c r="CA92" s="30"/>
      <c r="CB92" s="80"/>
      <c r="CC92" s="80"/>
      <c r="CD92" s="80"/>
      <c r="CE92" s="80"/>
      <c r="CF92" s="31"/>
      <c r="CG92" s="31"/>
      <c r="CH92" s="31"/>
      <c r="CI92" s="31"/>
      <c r="CJ92" s="123"/>
      <c r="CK92" s="48">
        <f t="shared" si="173"/>
        <v>0</v>
      </c>
      <c r="CL92" s="88"/>
      <c r="CM92" s="50">
        <f t="shared" si="195"/>
        <v>0</v>
      </c>
      <c r="CN92" s="51">
        <f t="shared" si="196"/>
        <v>0</v>
      </c>
      <c r="CO92" s="51">
        <f t="shared" si="197"/>
        <v>0</v>
      </c>
      <c r="CP92" s="51">
        <f t="shared" si="174"/>
        <v>0</v>
      </c>
      <c r="CQ92" s="51">
        <f t="shared" si="175"/>
        <v>0</v>
      </c>
      <c r="CR92" s="51">
        <f t="shared" si="176"/>
        <v>0</v>
      </c>
      <c r="CS92" s="51">
        <f t="shared" si="177"/>
        <v>0</v>
      </c>
      <c r="CT92" s="51">
        <f t="shared" si="178"/>
        <v>0</v>
      </c>
      <c r="CU92" s="51">
        <f t="shared" si="179"/>
        <v>0</v>
      </c>
      <c r="CV92" s="51">
        <f t="shared" si="179"/>
        <v>0</v>
      </c>
      <c r="CW92" s="52">
        <f t="shared" si="180"/>
        <v>0</v>
      </c>
      <c r="CX92" s="70" t="e">
        <f t="shared" si="181"/>
        <v>#DIV/0!</v>
      </c>
    </row>
    <row r="93" spans="1:102" ht="32.25" customHeight="1" thickBot="1">
      <c r="A93" s="156" t="s">
        <v>11</v>
      </c>
      <c r="B93" s="2"/>
      <c r="C93" s="30"/>
      <c r="D93" s="80"/>
      <c r="E93" s="31"/>
      <c r="F93" s="31"/>
      <c r="G93" s="31"/>
      <c r="H93" s="31"/>
      <c r="I93" s="31"/>
      <c r="J93" s="31"/>
      <c r="K93" s="31"/>
      <c r="L93" s="35">
        <f t="shared" si="172"/>
        <v>0</v>
      </c>
      <c r="M93" s="30"/>
      <c r="N93" s="80"/>
      <c r="O93" s="80"/>
      <c r="P93" s="80"/>
      <c r="Q93" s="80"/>
      <c r="R93" s="31"/>
      <c r="S93" s="31"/>
      <c r="T93" s="31"/>
      <c r="U93" s="31"/>
      <c r="V93" s="123"/>
      <c r="W93" s="35">
        <f t="shared" si="183"/>
        <v>0</v>
      </c>
      <c r="X93" s="30"/>
      <c r="Y93" s="80"/>
      <c r="Z93" s="80"/>
      <c r="AA93" s="80"/>
      <c r="AB93" s="80"/>
      <c r="AC93" s="31"/>
      <c r="AD93" s="31"/>
      <c r="AE93" s="31"/>
      <c r="AF93" s="31"/>
      <c r="AG93" s="123"/>
      <c r="AH93" s="35">
        <f t="shared" si="185"/>
        <v>0</v>
      </c>
      <c r="AI93" s="30"/>
      <c r="AJ93" s="80"/>
      <c r="AK93" s="80"/>
      <c r="AL93" s="80"/>
      <c r="AM93" s="80"/>
      <c r="AN93" s="31"/>
      <c r="AO93" s="31"/>
      <c r="AP93" s="31"/>
      <c r="AQ93" s="31"/>
      <c r="AR93" s="123"/>
      <c r="AS93" s="35">
        <f t="shared" si="187"/>
        <v>0</v>
      </c>
      <c r="AT93" s="30"/>
      <c r="AU93" s="80"/>
      <c r="AV93" s="80"/>
      <c r="AW93" s="80"/>
      <c r="AX93" s="80"/>
      <c r="AY93" s="31"/>
      <c r="AZ93" s="31"/>
      <c r="BA93" s="31"/>
      <c r="BB93" s="31"/>
      <c r="BC93" s="123"/>
      <c r="BD93" s="35">
        <f t="shared" si="189"/>
        <v>0</v>
      </c>
      <c r="BE93" s="30"/>
      <c r="BF93" s="80"/>
      <c r="BG93" s="80"/>
      <c r="BH93" s="80"/>
      <c r="BI93" s="80"/>
      <c r="BJ93" s="31"/>
      <c r="BK93" s="31"/>
      <c r="BL93" s="31"/>
      <c r="BM93" s="31"/>
      <c r="BN93" s="123"/>
      <c r="BO93" s="35">
        <f t="shared" si="191"/>
        <v>0</v>
      </c>
      <c r="BP93" s="30"/>
      <c r="BQ93" s="80"/>
      <c r="BR93" s="80"/>
      <c r="BS93" s="80"/>
      <c r="BT93" s="80"/>
      <c r="BU93" s="31"/>
      <c r="BV93" s="31"/>
      <c r="BW93" s="31"/>
      <c r="BX93" s="31"/>
      <c r="BY93" s="123"/>
      <c r="BZ93" s="35">
        <f t="shared" si="193"/>
        <v>0</v>
      </c>
      <c r="CA93" s="30"/>
      <c r="CB93" s="80"/>
      <c r="CC93" s="80"/>
      <c r="CD93" s="80"/>
      <c r="CE93" s="80"/>
      <c r="CF93" s="31"/>
      <c r="CG93" s="31"/>
      <c r="CH93" s="31"/>
      <c r="CI93" s="31"/>
      <c r="CJ93" s="123"/>
      <c r="CK93" s="48">
        <f t="shared" si="173"/>
        <v>0</v>
      </c>
      <c r="CL93" s="88"/>
      <c r="CM93" s="50">
        <f t="shared" si="195"/>
        <v>0</v>
      </c>
      <c r="CN93" s="51">
        <f t="shared" si="196"/>
        <v>0</v>
      </c>
      <c r="CO93" s="51">
        <f t="shared" si="197"/>
        <v>0</v>
      </c>
      <c r="CP93" s="51">
        <f t="shared" si="174"/>
        <v>0</v>
      </c>
      <c r="CQ93" s="51">
        <f t="shared" si="175"/>
        <v>0</v>
      </c>
      <c r="CR93" s="51">
        <f t="shared" si="176"/>
        <v>0</v>
      </c>
      <c r="CS93" s="51">
        <f t="shared" si="177"/>
        <v>0</v>
      </c>
      <c r="CT93" s="51">
        <f t="shared" si="178"/>
        <v>0</v>
      </c>
      <c r="CU93" s="51">
        <f t="shared" si="179"/>
        <v>0</v>
      </c>
      <c r="CV93" s="51">
        <f t="shared" si="179"/>
        <v>0</v>
      </c>
      <c r="CW93" s="52">
        <f t="shared" si="180"/>
        <v>0</v>
      </c>
      <c r="CX93" s="70" t="e">
        <f t="shared" si="181"/>
        <v>#DIV/0!</v>
      </c>
    </row>
    <row r="94" spans="1:102" ht="31.5" customHeight="1" thickBot="1">
      <c r="A94" s="157" t="s">
        <v>12</v>
      </c>
      <c r="B94" s="2"/>
      <c r="C94" s="30"/>
      <c r="D94" s="80"/>
      <c r="E94" s="31"/>
      <c r="F94" s="31"/>
      <c r="G94" s="31"/>
      <c r="H94" s="31"/>
      <c r="I94" s="31"/>
      <c r="J94" s="31"/>
      <c r="K94" s="31"/>
      <c r="L94" s="35">
        <f t="shared" si="172"/>
        <v>0</v>
      </c>
      <c r="M94" s="30"/>
      <c r="N94" s="80"/>
      <c r="O94" s="80"/>
      <c r="P94" s="80"/>
      <c r="Q94" s="80"/>
      <c r="R94" s="31"/>
      <c r="S94" s="31"/>
      <c r="T94" s="31"/>
      <c r="U94" s="31"/>
      <c r="V94" s="123"/>
      <c r="W94" s="35">
        <f t="shared" si="183"/>
        <v>0</v>
      </c>
      <c r="X94" s="30"/>
      <c r="Y94" s="80"/>
      <c r="Z94" s="80"/>
      <c r="AA94" s="80"/>
      <c r="AB94" s="80"/>
      <c r="AC94" s="31"/>
      <c r="AD94" s="31"/>
      <c r="AE94" s="31"/>
      <c r="AF94" s="31"/>
      <c r="AG94" s="123"/>
      <c r="AH94" s="35">
        <f t="shared" si="185"/>
        <v>0</v>
      </c>
      <c r="AI94" s="30"/>
      <c r="AJ94" s="80"/>
      <c r="AK94" s="80"/>
      <c r="AL94" s="80"/>
      <c r="AM94" s="80"/>
      <c r="AN94" s="31"/>
      <c r="AO94" s="31"/>
      <c r="AP94" s="31"/>
      <c r="AQ94" s="31"/>
      <c r="AR94" s="123"/>
      <c r="AS94" s="35">
        <f t="shared" si="187"/>
        <v>0</v>
      </c>
      <c r="AT94" s="30"/>
      <c r="AU94" s="80"/>
      <c r="AV94" s="80"/>
      <c r="AW94" s="80"/>
      <c r="AX94" s="80"/>
      <c r="AY94" s="31"/>
      <c r="AZ94" s="31"/>
      <c r="BA94" s="31"/>
      <c r="BB94" s="31"/>
      <c r="BC94" s="123"/>
      <c r="BD94" s="35">
        <f t="shared" si="189"/>
        <v>0</v>
      </c>
      <c r="BE94" s="30"/>
      <c r="BF94" s="80"/>
      <c r="BG94" s="80"/>
      <c r="BH94" s="80"/>
      <c r="BI94" s="80"/>
      <c r="BJ94" s="31"/>
      <c r="BK94" s="31"/>
      <c r="BL94" s="31"/>
      <c r="BM94" s="31"/>
      <c r="BN94" s="123"/>
      <c r="BO94" s="35">
        <f t="shared" si="191"/>
        <v>0</v>
      </c>
      <c r="BP94" s="30"/>
      <c r="BQ94" s="80"/>
      <c r="BR94" s="80"/>
      <c r="BS94" s="80"/>
      <c r="BT94" s="80"/>
      <c r="BU94" s="31"/>
      <c r="BV94" s="31"/>
      <c r="BW94" s="31"/>
      <c r="BX94" s="31"/>
      <c r="BY94" s="123"/>
      <c r="BZ94" s="35">
        <f t="shared" si="193"/>
        <v>0</v>
      </c>
      <c r="CA94" s="30"/>
      <c r="CB94" s="80"/>
      <c r="CC94" s="80"/>
      <c r="CD94" s="80"/>
      <c r="CE94" s="80"/>
      <c r="CF94" s="31"/>
      <c r="CG94" s="31"/>
      <c r="CH94" s="31"/>
      <c r="CI94" s="31"/>
      <c r="CJ94" s="123"/>
      <c r="CK94" s="48">
        <f t="shared" si="173"/>
        <v>0</v>
      </c>
      <c r="CL94" s="88"/>
      <c r="CM94" s="50">
        <f t="shared" si="195"/>
        <v>0</v>
      </c>
      <c r="CN94" s="51">
        <f t="shared" si="196"/>
        <v>0</v>
      </c>
      <c r="CO94" s="51">
        <f t="shared" si="197"/>
        <v>0</v>
      </c>
      <c r="CP94" s="51">
        <f t="shared" si="174"/>
        <v>0</v>
      </c>
      <c r="CQ94" s="51">
        <f t="shared" si="175"/>
        <v>0</v>
      </c>
      <c r="CR94" s="51">
        <f t="shared" si="176"/>
        <v>0</v>
      </c>
      <c r="CS94" s="51">
        <f t="shared" si="177"/>
        <v>0</v>
      </c>
      <c r="CT94" s="51">
        <f t="shared" si="178"/>
        <v>0</v>
      </c>
      <c r="CU94" s="51">
        <f t="shared" si="179"/>
        <v>0</v>
      </c>
      <c r="CV94" s="51">
        <f t="shared" si="179"/>
        <v>0</v>
      </c>
      <c r="CW94" s="52">
        <f t="shared" si="180"/>
        <v>0</v>
      </c>
      <c r="CX94" s="70" t="e">
        <f t="shared" si="181"/>
        <v>#DIV/0!</v>
      </c>
    </row>
    <row r="95" spans="1:102" ht="34.5" customHeight="1">
      <c r="A95" s="140" t="s">
        <v>13</v>
      </c>
      <c r="B95" s="2"/>
      <c r="C95" s="131"/>
      <c r="D95" s="132"/>
      <c r="E95" s="133"/>
      <c r="F95" s="31"/>
      <c r="G95" s="31"/>
      <c r="H95" s="31"/>
      <c r="I95" s="31"/>
      <c r="J95" s="31"/>
      <c r="K95" s="31"/>
      <c r="L95" s="35">
        <f t="shared" si="172"/>
        <v>0</v>
      </c>
      <c r="M95" s="131"/>
      <c r="N95" s="132"/>
      <c r="O95" s="132"/>
      <c r="P95" s="132"/>
      <c r="Q95" s="132"/>
      <c r="R95" s="133"/>
      <c r="S95" s="133"/>
      <c r="T95" s="133"/>
      <c r="U95" s="133"/>
      <c r="V95" s="134"/>
      <c r="W95" s="35">
        <f t="shared" si="183"/>
        <v>0</v>
      </c>
      <c r="X95" s="131"/>
      <c r="Y95" s="132"/>
      <c r="Z95" s="132"/>
      <c r="AA95" s="132"/>
      <c r="AB95" s="132"/>
      <c r="AC95" s="133"/>
      <c r="AD95" s="133"/>
      <c r="AE95" s="133"/>
      <c r="AF95" s="133"/>
      <c r="AG95" s="134"/>
      <c r="AH95" s="35">
        <f t="shared" si="185"/>
        <v>0</v>
      </c>
      <c r="AI95" s="131"/>
      <c r="AJ95" s="132"/>
      <c r="AK95" s="132"/>
      <c r="AL95" s="132"/>
      <c r="AM95" s="132"/>
      <c r="AN95" s="133"/>
      <c r="AO95" s="133"/>
      <c r="AP95" s="133"/>
      <c r="AQ95" s="133"/>
      <c r="AR95" s="134"/>
      <c r="AS95" s="35">
        <f t="shared" si="187"/>
        <v>0</v>
      </c>
      <c r="AT95" s="131"/>
      <c r="AU95" s="132"/>
      <c r="AV95" s="132"/>
      <c r="AW95" s="132"/>
      <c r="AX95" s="132"/>
      <c r="AY95" s="133"/>
      <c r="AZ95" s="133"/>
      <c r="BA95" s="133"/>
      <c r="BB95" s="133"/>
      <c r="BC95" s="134"/>
      <c r="BD95" s="35">
        <f t="shared" si="189"/>
        <v>0</v>
      </c>
      <c r="BE95" s="131"/>
      <c r="BF95" s="132"/>
      <c r="BG95" s="132"/>
      <c r="BH95" s="132"/>
      <c r="BI95" s="132"/>
      <c r="BJ95" s="133"/>
      <c r="BK95" s="133"/>
      <c r="BL95" s="133"/>
      <c r="BM95" s="133"/>
      <c r="BN95" s="134"/>
      <c r="BO95" s="35">
        <f t="shared" si="191"/>
        <v>0</v>
      </c>
      <c r="BP95" s="131"/>
      <c r="BQ95" s="132"/>
      <c r="BR95" s="132"/>
      <c r="BS95" s="132"/>
      <c r="BT95" s="132"/>
      <c r="BU95" s="133"/>
      <c r="BV95" s="133"/>
      <c r="BW95" s="133"/>
      <c r="BX95" s="133"/>
      <c r="BY95" s="134"/>
      <c r="BZ95" s="35">
        <f t="shared" si="193"/>
        <v>0</v>
      </c>
      <c r="CA95" s="131"/>
      <c r="CB95" s="132"/>
      <c r="CC95" s="132"/>
      <c r="CD95" s="132"/>
      <c r="CE95" s="132"/>
      <c r="CF95" s="133"/>
      <c r="CG95" s="133"/>
      <c r="CH95" s="133"/>
      <c r="CI95" s="133"/>
      <c r="CJ95" s="134"/>
      <c r="CK95" s="48">
        <f t="shared" si="173"/>
        <v>0</v>
      </c>
      <c r="CL95" s="88"/>
      <c r="CM95" s="50">
        <f t="shared" si="195"/>
        <v>0</v>
      </c>
      <c r="CN95" s="51">
        <f t="shared" si="196"/>
        <v>0</v>
      </c>
      <c r="CO95" s="51">
        <f t="shared" si="197"/>
        <v>0</v>
      </c>
      <c r="CP95" s="51">
        <f t="shared" si="174"/>
        <v>0</v>
      </c>
      <c r="CQ95" s="51">
        <f t="shared" si="175"/>
        <v>0</v>
      </c>
      <c r="CR95" s="51">
        <f t="shared" si="176"/>
        <v>0</v>
      </c>
      <c r="CS95" s="51">
        <f t="shared" si="177"/>
        <v>0</v>
      </c>
      <c r="CT95" s="51">
        <f t="shared" si="178"/>
        <v>0</v>
      </c>
      <c r="CU95" s="51">
        <f t="shared" si="179"/>
        <v>0</v>
      </c>
      <c r="CV95" s="51">
        <f t="shared" si="179"/>
        <v>0</v>
      </c>
      <c r="CW95" s="52">
        <f t="shared" si="180"/>
        <v>0</v>
      </c>
      <c r="CX95" s="70" t="e">
        <f t="shared" si="181"/>
        <v>#DIV/0!</v>
      </c>
    </row>
    <row r="96" spans="1:102" ht="6" customHeight="1" thickBot="1">
      <c r="A96" s="13"/>
      <c r="B96" s="2"/>
      <c r="C96" s="6"/>
      <c r="D96" s="6"/>
      <c r="E96" s="6"/>
      <c r="F96" s="6"/>
      <c r="G96" s="6"/>
      <c r="H96" s="6"/>
      <c r="I96" s="6"/>
      <c r="J96" s="6"/>
      <c r="K96" s="6"/>
      <c r="L96" s="45"/>
      <c r="M96" s="6"/>
      <c r="N96" s="6"/>
      <c r="O96" s="6"/>
      <c r="P96" s="6"/>
      <c r="Q96" s="6"/>
      <c r="R96" s="6"/>
      <c r="S96" s="6"/>
      <c r="T96" s="6"/>
      <c r="U96" s="6"/>
      <c r="V96" s="6"/>
      <c r="W96" s="4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45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45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45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45"/>
      <c r="BP96" s="6"/>
      <c r="BQ96" s="6"/>
      <c r="BR96" s="6"/>
      <c r="BS96" s="6"/>
      <c r="BT96" s="6"/>
      <c r="BU96" s="6"/>
      <c r="BV96" s="6"/>
      <c r="BW96" s="6"/>
      <c r="BX96" s="5"/>
      <c r="BY96" s="5"/>
      <c r="BZ96" s="45"/>
      <c r="CA96" s="6"/>
      <c r="CB96" s="6"/>
      <c r="CC96" s="6"/>
      <c r="CD96" s="6"/>
      <c r="CE96" s="6"/>
      <c r="CF96" s="6"/>
      <c r="CG96" s="6"/>
      <c r="CH96" s="6"/>
      <c r="CI96" s="5"/>
      <c r="CJ96" s="6"/>
      <c r="CK96" s="45"/>
      <c r="CL96" s="88"/>
      <c r="CM96" s="7"/>
      <c r="CX96" s="71"/>
    </row>
    <row r="97" spans="1:102" ht="36" customHeight="1" thickBot="1">
      <c r="A97" s="14" t="s">
        <v>3</v>
      </c>
      <c r="B97" s="3"/>
      <c r="C97" s="36">
        <f>SUM(C89:C94)-C95</f>
        <v>0</v>
      </c>
      <c r="D97" s="38">
        <f aca="true" t="shared" si="198" ref="D97:L97">SUM(D89:D94)-D95</f>
        <v>0</v>
      </c>
      <c r="E97" s="38">
        <f t="shared" si="198"/>
        <v>0</v>
      </c>
      <c r="F97" s="36">
        <f t="shared" si="198"/>
        <v>0</v>
      </c>
      <c r="G97" s="36">
        <f t="shared" si="198"/>
        <v>0</v>
      </c>
      <c r="H97" s="36">
        <f t="shared" si="198"/>
        <v>0</v>
      </c>
      <c r="I97" s="36">
        <f t="shared" si="198"/>
        <v>0</v>
      </c>
      <c r="J97" s="36">
        <f t="shared" si="198"/>
        <v>0</v>
      </c>
      <c r="K97" s="36">
        <f t="shared" si="198"/>
        <v>0</v>
      </c>
      <c r="L97" s="114">
        <f t="shared" si="198"/>
        <v>0</v>
      </c>
      <c r="M97" s="38">
        <f>SUM(M89:M94)-M95</f>
        <v>0</v>
      </c>
      <c r="N97" s="38">
        <f aca="true" t="shared" si="199" ref="N97:W97">SUM(N89:N94)-N95</f>
        <v>0</v>
      </c>
      <c r="O97" s="38">
        <f t="shared" si="199"/>
        <v>0</v>
      </c>
      <c r="P97" s="38">
        <f t="shared" si="199"/>
        <v>0</v>
      </c>
      <c r="Q97" s="38">
        <f t="shared" si="199"/>
        <v>0</v>
      </c>
      <c r="R97" s="38">
        <f t="shared" si="199"/>
        <v>0</v>
      </c>
      <c r="S97" s="38">
        <f t="shared" si="199"/>
        <v>0</v>
      </c>
      <c r="T97" s="38">
        <f t="shared" si="199"/>
        <v>0</v>
      </c>
      <c r="U97" s="38">
        <f t="shared" si="199"/>
        <v>0</v>
      </c>
      <c r="V97" s="38">
        <f t="shared" si="199"/>
        <v>0</v>
      </c>
      <c r="W97" s="114">
        <f t="shared" si="199"/>
        <v>0</v>
      </c>
      <c r="X97" s="38">
        <f>SUM(X89:X94)-X95</f>
        <v>0</v>
      </c>
      <c r="Y97" s="38">
        <f aca="true" t="shared" si="200" ref="Y97:AG97">SUM(Y89:Y94)-Y95</f>
        <v>0</v>
      </c>
      <c r="Z97" s="38">
        <f t="shared" si="200"/>
        <v>0</v>
      </c>
      <c r="AA97" s="38">
        <f t="shared" si="200"/>
        <v>0</v>
      </c>
      <c r="AB97" s="38">
        <f t="shared" si="200"/>
        <v>0</v>
      </c>
      <c r="AC97" s="38">
        <f t="shared" si="200"/>
        <v>0</v>
      </c>
      <c r="AD97" s="38">
        <f t="shared" si="200"/>
        <v>0</v>
      </c>
      <c r="AE97" s="38">
        <f t="shared" si="200"/>
        <v>0</v>
      </c>
      <c r="AF97" s="38">
        <f t="shared" si="200"/>
        <v>0</v>
      </c>
      <c r="AG97" s="38">
        <f t="shared" si="200"/>
        <v>0</v>
      </c>
      <c r="AH97" s="114">
        <f>SUM(AH89:AH94)-AH95</f>
        <v>0</v>
      </c>
      <c r="AI97" s="38">
        <f>SUM(AI89:AI94)-AI95</f>
        <v>0</v>
      </c>
      <c r="AJ97" s="38">
        <f aca="true" t="shared" si="201" ref="AJ97:AR97">SUM(AJ89:AJ94)-AJ95</f>
        <v>0</v>
      </c>
      <c r="AK97" s="38">
        <f t="shared" si="201"/>
        <v>0</v>
      </c>
      <c r="AL97" s="38">
        <f t="shared" si="201"/>
        <v>0</v>
      </c>
      <c r="AM97" s="38">
        <f t="shared" si="201"/>
        <v>0</v>
      </c>
      <c r="AN97" s="38">
        <f t="shared" si="201"/>
        <v>0</v>
      </c>
      <c r="AO97" s="38">
        <f t="shared" si="201"/>
        <v>0</v>
      </c>
      <c r="AP97" s="38">
        <f t="shared" si="201"/>
        <v>0</v>
      </c>
      <c r="AQ97" s="38">
        <f t="shared" si="201"/>
        <v>0</v>
      </c>
      <c r="AR97" s="38">
        <f t="shared" si="201"/>
        <v>0</v>
      </c>
      <c r="AS97" s="114">
        <f>SUM(AS89:AS94)-AS95</f>
        <v>0</v>
      </c>
      <c r="AT97" s="38">
        <f>SUM(AT89:AT94)-AT95</f>
        <v>0</v>
      </c>
      <c r="AU97" s="38">
        <f aca="true" t="shared" si="202" ref="AU97:BC97">SUM(AU89:AU94)-AU95</f>
        <v>0</v>
      </c>
      <c r="AV97" s="38">
        <f t="shared" si="202"/>
        <v>0</v>
      </c>
      <c r="AW97" s="38">
        <f t="shared" si="202"/>
        <v>0</v>
      </c>
      <c r="AX97" s="38">
        <f t="shared" si="202"/>
        <v>0</v>
      </c>
      <c r="AY97" s="38">
        <f t="shared" si="202"/>
        <v>0</v>
      </c>
      <c r="AZ97" s="38">
        <f t="shared" si="202"/>
        <v>0</v>
      </c>
      <c r="BA97" s="38">
        <f t="shared" si="202"/>
        <v>0</v>
      </c>
      <c r="BB97" s="38">
        <f t="shared" si="202"/>
        <v>0</v>
      </c>
      <c r="BC97" s="38">
        <f t="shared" si="202"/>
        <v>0</v>
      </c>
      <c r="BD97" s="114">
        <f>SUM(BD89:BD94)-BD95</f>
        <v>0</v>
      </c>
      <c r="BE97" s="38">
        <f>SUM(BE89:BE94)-BE95</f>
        <v>0</v>
      </c>
      <c r="BF97" s="38">
        <f aca="true" t="shared" si="203" ref="BF97:BN97">SUM(BF89:BF94)-BF95</f>
        <v>0</v>
      </c>
      <c r="BG97" s="38">
        <f t="shared" si="203"/>
        <v>0</v>
      </c>
      <c r="BH97" s="38">
        <f t="shared" si="203"/>
        <v>0</v>
      </c>
      <c r="BI97" s="38">
        <f t="shared" si="203"/>
        <v>0</v>
      </c>
      <c r="BJ97" s="38">
        <f t="shared" si="203"/>
        <v>0</v>
      </c>
      <c r="BK97" s="38">
        <f t="shared" si="203"/>
        <v>0</v>
      </c>
      <c r="BL97" s="38">
        <f t="shared" si="203"/>
        <v>0</v>
      </c>
      <c r="BM97" s="38">
        <f t="shared" si="203"/>
        <v>0</v>
      </c>
      <c r="BN97" s="38">
        <f t="shared" si="203"/>
        <v>0</v>
      </c>
      <c r="BO97" s="114">
        <f>SUM(BO89:BO94)-BO95</f>
        <v>0</v>
      </c>
      <c r="BP97" s="38">
        <f>SUM(BP89:BP94)-BP95</f>
        <v>0</v>
      </c>
      <c r="BQ97" s="38">
        <f aca="true" t="shared" si="204" ref="BQ97:BY97">SUM(BQ89:BQ94)-BQ95</f>
        <v>0</v>
      </c>
      <c r="BR97" s="38">
        <f t="shared" si="204"/>
        <v>0</v>
      </c>
      <c r="BS97" s="38">
        <f t="shared" si="204"/>
        <v>0</v>
      </c>
      <c r="BT97" s="38">
        <f t="shared" si="204"/>
        <v>0</v>
      </c>
      <c r="BU97" s="38">
        <f t="shared" si="204"/>
        <v>0</v>
      </c>
      <c r="BV97" s="38">
        <f t="shared" si="204"/>
        <v>0</v>
      </c>
      <c r="BW97" s="38">
        <f t="shared" si="204"/>
        <v>0</v>
      </c>
      <c r="BX97" s="38">
        <f t="shared" si="204"/>
        <v>0</v>
      </c>
      <c r="BY97" s="38">
        <f t="shared" si="204"/>
        <v>0</v>
      </c>
      <c r="BZ97" s="114">
        <f>SUM(BZ89:BZ94)-BZ95</f>
        <v>0</v>
      </c>
      <c r="CA97" s="38">
        <f>SUM(CA89:CA94)-CA95</f>
        <v>0</v>
      </c>
      <c r="CB97" s="38">
        <f aca="true" t="shared" si="205" ref="CB97:CJ97">SUM(CB89:CB94)-CB95</f>
        <v>0</v>
      </c>
      <c r="CC97" s="38">
        <f t="shared" si="205"/>
        <v>0</v>
      </c>
      <c r="CD97" s="38">
        <f t="shared" si="205"/>
        <v>0</v>
      </c>
      <c r="CE97" s="38">
        <f t="shared" si="205"/>
        <v>0</v>
      </c>
      <c r="CF97" s="38">
        <f t="shared" si="205"/>
        <v>0</v>
      </c>
      <c r="CG97" s="38">
        <f t="shared" si="205"/>
        <v>0</v>
      </c>
      <c r="CH97" s="38">
        <f t="shared" si="205"/>
        <v>0</v>
      </c>
      <c r="CI97" s="38">
        <f t="shared" si="205"/>
        <v>0</v>
      </c>
      <c r="CJ97" s="38">
        <f t="shared" si="205"/>
        <v>0</v>
      </c>
      <c r="CK97" s="114">
        <f>SUM(CK89:CK94)-CK95</f>
        <v>0</v>
      </c>
      <c r="CL97" s="84"/>
      <c r="CM97" s="38">
        <f>SUM(CM89:CM94)-CM95</f>
        <v>0</v>
      </c>
      <c r="CN97" s="38">
        <f aca="true" t="shared" si="206" ref="CN97:CV97">SUM(CN89:CN94)-CN95</f>
        <v>0</v>
      </c>
      <c r="CO97" s="38">
        <f t="shared" si="206"/>
        <v>0</v>
      </c>
      <c r="CP97" s="38">
        <f t="shared" si="206"/>
        <v>0</v>
      </c>
      <c r="CQ97" s="38">
        <f t="shared" si="206"/>
        <v>0</v>
      </c>
      <c r="CR97" s="38">
        <f t="shared" si="206"/>
        <v>0</v>
      </c>
      <c r="CS97" s="38">
        <f t="shared" si="206"/>
        <v>0</v>
      </c>
      <c r="CT97" s="38">
        <f t="shared" si="206"/>
        <v>0</v>
      </c>
      <c r="CU97" s="38">
        <f t="shared" si="206"/>
        <v>0</v>
      </c>
      <c r="CV97" s="38">
        <f t="shared" si="206"/>
        <v>0</v>
      </c>
      <c r="CW97" s="38">
        <f>SUM(CW89:CW94)-CW95</f>
        <v>0</v>
      </c>
      <c r="CX97" s="138" t="e">
        <f>SUM(CX89:CX95)</f>
        <v>#DIV/0!</v>
      </c>
    </row>
    <row r="98" spans="1:102" s="63" customFormat="1" ht="36" customHeight="1" thickBot="1">
      <c r="A98" s="60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5" t="e">
        <f>L97/$CW$97</f>
        <v>#DIV/0!</v>
      </c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6" t="e">
        <f>W97/$CW$97</f>
        <v>#DIV/0!</v>
      </c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6" t="e">
        <f>AH97/$CW$97</f>
        <v>#DIV/0!</v>
      </c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6" t="e">
        <f>AS97/$CW$97</f>
        <v>#DIV/0!</v>
      </c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6" t="e">
        <f>BD97/$CW$97</f>
        <v>#DIV/0!</v>
      </c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6" t="e">
        <f>BO97/$CW$97</f>
        <v>#DIV/0!</v>
      </c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6" t="e">
        <f>BZ97/$CW$97</f>
        <v>#DIV/0!</v>
      </c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6" t="e">
        <f>CK97/$CW$97</f>
        <v>#DIV/0!</v>
      </c>
      <c r="CL98" s="84"/>
      <c r="CM98" s="67" t="e">
        <f aca="true" t="shared" si="207" ref="CM98:CW98">CM97/$CW$97</f>
        <v>#DIV/0!</v>
      </c>
      <c r="CN98" s="68" t="e">
        <f t="shared" si="207"/>
        <v>#DIV/0!</v>
      </c>
      <c r="CO98" s="68" t="e">
        <f t="shared" si="207"/>
        <v>#DIV/0!</v>
      </c>
      <c r="CP98" s="68" t="e">
        <f t="shared" si="207"/>
        <v>#DIV/0!</v>
      </c>
      <c r="CQ98" s="68" t="e">
        <f t="shared" si="207"/>
        <v>#DIV/0!</v>
      </c>
      <c r="CR98" s="68" t="e">
        <f t="shared" si="207"/>
        <v>#DIV/0!</v>
      </c>
      <c r="CS98" s="68" t="e">
        <f t="shared" si="207"/>
        <v>#DIV/0!</v>
      </c>
      <c r="CT98" s="68" t="e">
        <f t="shared" si="207"/>
        <v>#DIV/0!</v>
      </c>
      <c r="CU98" s="68" t="e">
        <f t="shared" si="207"/>
        <v>#DIV/0!</v>
      </c>
      <c r="CV98" s="68" t="e">
        <f t="shared" si="207"/>
        <v>#DIV/0!</v>
      </c>
      <c r="CW98" s="68" t="e">
        <f t="shared" si="207"/>
        <v>#DIV/0!</v>
      </c>
      <c r="CX98" s="64"/>
    </row>
    <row r="99" ht="42" customHeight="1" thickBot="1"/>
    <row r="100" spans="1:102" ht="33.75" customHeight="1" thickBot="1">
      <c r="A100" s="9" t="s">
        <v>39</v>
      </c>
      <c r="B100" s="1"/>
      <c r="C100" s="163" t="s">
        <v>28</v>
      </c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 t="str">
        <f>C100</f>
        <v>&lt;designação da entidade 07&gt;</v>
      </c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 t="str">
        <f>C100</f>
        <v>&lt;designação da entidade 07&gt;</v>
      </c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 t="str">
        <f>C100</f>
        <v>&lt;designação da entidade 07&gt;</v>
      </c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86"/>
      <c r="CM100" s="163" t="str">
        <f>C100</f>
        <v>&lt;designação da entidade 07&gt;</v>
      </c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5"/>
    </row>
    <row r="101" spans="1:102" ht="16.5" thickBot="1">
      <c r="A101" s="10"/>
      <c r="B101" s="1"/>
      <c r="C101" s="15"/>
      <c r="D101" s="15"/>
      <c r="E101" s="15"/>
      <c r="F101" s="15"/>
      <c r="G101" s="15"/>
      <c r="H101" s="15"/>
      <c r="I101" s="15"/>
      <c r="J101" s="15"/>
      <c r="K101" s="15"/>
      <c r="L101" s="43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3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43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43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43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43"/>
      <c r="BP101" s="15"/>
      <c r="BQ101" s="15"/>
      <c r="BR101" s="15"/>
      <c r="BS101" s="15"/>
      <c r="BT101" s="15"/>
      <c r="BU101" s="15"/>
      <c r="BV101" s="15"/>
      <c r="BW101" s="15"/>
      <c r="BX101" s="16"/>
      <c r="BY101" s="16"/>
      <c r="BZ101" s="46"/>
      <c r="CA101" s="15"/>
      <c r="CB101" s="15"/>
      <c r="CC101" s="15"/>
      <c r="CD101" s="15"/>
      <c r="CE101" s="15"/>
      <c r="CF101" s="15"/>
      <c r="CG101" s="15"/>
      <c r="CH101" s="15"/>
      <c r="CI101" s="16"/>
      <c r="CJ101" s="16"/>
      <c r="CK101" s="46"/>
      <c r="CL101" s="87"/>
      <c r="CM101" s="15"/>
      <c r="CN101" s="15"/>
      <c r="CO101" s="15"/>
      <c r="CP101" s="15"/>
      <c r="CQ101" s="15"/>
      <c r="CR101" s="15"/>
      <c r="CS101" s="15"/>
      <c r="CT101" s="15"/>
      <c r="CU101" s="17"/>
      <c r="CV101" s="17"/>
      <c r="CW101" s="16"/>
      <c r="CX101" s="73"/>
    </row>
    <row r="102" spans="1:102" ht="38.25" customHeight="1" thickBot="1">
      <c r="A102" s="11" t="s">
        <v>16</v>
      </c>
      <c r="B102" s="8"/>
      <c r="C102" s="175" t="s">
        <v>18</v>
      </c>
      <c r="D102" s="176"/>
      <c r="E102" s="176"/>
      <c r="F102" s="176"/>
      <c r="G102" s="176"/>
      <c r="H102" s="176"/>
      <c r="I102" s="176"/>
      <c r="J102" s="176"/>
      <c r="K102" s="176"/>
      <c r="L102" s="177"/>
      <c r="M102" s="178" t="s">
        <v>6</v>
      </c>
      <c r="N102" s="170"/>
      <c r="O102" s="170"/>
      <c r="P102" s="170"/>
      <c r="Q102" s="170"/>
      <c r="R102" s="170"/>
      <c r="S102" s="170"/>
      <c r="T102" s="170"/>
      <c r="U102" s="170"/>
      <c r="V102" s="170"/>
      <c r="W102" s="171"/>
      <c r="X102" s="169" t="s">
        <v>0</v>
      </c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1"/>
      <c r="AI102" s="169" t="s">
        <v>1</v>
      </c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/>
      <c r="AT102" s="169" t="s">
        <v>2</v>
      </c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1"/>
      <c r="BE102" s="172" t="s">
        <v>19</v>
      </c>
      <c r="BF102" s="173"/>
      <c r="BG102" s="173"/>
      <c r="BH102" s="173"/>
      <c r="BI102" s="173"/>
      <c r="BJ102" s="173"/>
      <c r="BK102" s="173"/>
      <c r="BL102" s="173"/>
      <c r="BM102" s="173"/>
      <c r="BN102" s="173"/>
      <c r="BO102" s="174"/>
      <c r="BP102" s="172" t="s">
        <v>20</v>
      </c>
      <c r="BQ102" s="173"/>
      <c r="BR102" s="173"/>
      <c r="BS102" s="173"/>
      <c r="BT102" s="173"/>
      <c r="BU102" s="173"/>
      <c r="BV102" s="173"/>
      <c r="BW102" s="173"/>
      <c r="BX102" s="173"/>
      <c r="BY102" s="173"/>
      <c r="BZ102" s="174"/>
      <c r="CA102" s="172" t="s">
        <v>21</v>
      </c>
      <c r="CB102" s="173"/>
      <c r="CC102" s="173"/>
      <c r="CD102" s="173"/>
      <c r="CE102" s="173"/>
      <c r="CF102" s="173"/>
      <c r="CG102" s="173"/>
      <c r="CH102" s="173"/>
      <c r="CI102" s="173"/>
      <c r="CJ102" s="173"/>
      <c r="CK102" s="174"/>
      <c r="CL102" s="87"/>
      <c r="CM102" s="166" t="s">
        <v>32</v>
      </c>
      <c r="CN102" s="167"/>
      <c r="CO102" s="167"/>
      <c r="CP102" s="167"/>
      <c r="CQ102" s="167"/>
      <c r="CR102" s="167"/>
      <c r="CS102" s="167"/>
      <c r="CT102" s="167"/>
      <c r="CU102" s="167"/>
      <c r="CV102" s="167"/>
      <c r="CW102" s="167"/>
      <c r="CX102" s="168"/>
    </row>
    <row r="103" spans="1:102" ht="33.75" customHeight="1" thickBot="1">
      <c r="A103" s="12"/>
      <c r="B103" s="4"/>
      <c r="C103" s="18">
        <v>2014</v>
      </c>
      <c r="D103" s="20">
        <v>2015</v>
      </c>
      <c r="E103" s="20">
        <v>2016</v>
      </c>
      <c r="F103" s="19">
        <v>2010</v>
      </c>
      <c r="G103" s="19">
        <v>2011</v>
      </c>
      <c r="H103" s="19">
        <v>2014</v>
      </c>
      <c r="I103" s="19">
        <v>2015</v>
      </c>
      <c r="J103" s="19">
        <v>2016</v>
      </c>
      <c r="K103" s="20">
        <v>2015</v>
      </c>
      <c r="L103" s="34" t="s">
        <v>4</v>
      </c>
      <c r="M103" s="18">
        <v>2014</v>
      </c>
      <c r="N103" s="20">
        <v>2015</v>
      </c>
      <c r="O103" s="19">
        <v>2016</v>
      </c>
      <c r="P103" s="20">
        <v>2017</v>
      </c>
      <c r="Q103" s="20">
        <v>2018</v>
      </c>
      <c r="R103" s="20">
        <v>2019</v>
      </c>
      <c r="S103" s="19">
        <v>2020</v>
      </c>
      <c r="T103" s="19">
        <v>2021</v>
      </c>
      <c r="U103" s="20">
        <v>2022</v>
      </c>
      <c r="V103" s="23">
        <v>2023</v>
      </c>
      <c r="W103" s="34" t="s">
        <v>4</v>
      </c>
      <c r="X103" s="18">
        <v>2014</v>
      </c>
      <c r="Y103" s="20">
        <v>2015</v>
      </c>
      <c r="Z103" s="19">
        <v>2016</v>
      </c>
      <c r="AA103" s="20">
        <v>2017</v>
      </c>
      <c r="AB103" s="19">
        <v>2018</v>
      </c>
      <c r="AC103" s="20">
        <v>2019</v>
      </c>
      <c r="AD103" s="19">
        <v>2020</v>
      </c>
      <c r="AE103" s="20">
        <v>2021</v>
      </c>
      <c r="AF103" s="19">
        <v>2022</v>
      </c>
      <c r="AG103" s="20">
        <v>2023</v>
      </c>
      <c r="AH103" s="34" t="s">
        <v>4</v>
      </c>
      <c r="AI103" s="18">
        <v>2014</v>
      </c>
      <c r="AJ103" s="20">
        <v>2015</v>
      </c>
      <c r="AK103" s="19">
        <v>2016</v>
      </c>
      <c r="AL103" s="20">
        <v>2017</v>
      </c>
      <c r="AM103" s="19">
        <v>2018</v>
      </c>
      <c r="AN103" s="20">
        <v>2019</v>
      </c>
      <c r="AO103" s="19">
        <v>2020</v>
      </c>
      <c r="AP103" s="20">
        <v>2021</v>
      </c>
      <c r="AQ103" s="19">
        <v>2022</v>
      </c>
      <c r="AR103" s="20">
        <v>2023</v>
      </c>
      <c r="AS103" s="34" t="s">
        <v>4</v>
      </c>
      <c r="AT103" s="18">
        <v>2014</v>
      </c>
      <c r="AU103" s="20">
        <v>2015</v>
      </c>
      <c r="AV103" s="19">
        <v>2016</v>
      </c>
      <c r="AW103" s="20">
        <v>2017</v>
      </c>
      <c r="AX103" s="19">
        <v>2018</v>
      </c>
      <c r="AY103" s="20">
        <v>2019</v>
      </c>
      <c r="AZ103" s="19">
        <v>2020</v>
      </c>
      <c r="BA103" s="20">
        <v>2021</v>
      </c>
      <c r="BB103" s="19">
        <v>2022</v>
      </c>
      <c r="BC103" s="20">
        <v>2023</v>
      </c>
      <c r="BD103" s="34" t="s">
        <v>4</v>
      </c>
      <c r="BE103" s="18">
        <v>2014</v>
      </c>
      <c r="BF103" s="20">
        <v>2015</v>
      </c>
      <c r="BG103" s="19">
        <v>2016</v>
      </c>
      <c r="BH103" s="20">
        <v>2017</v>
      </c>
      <c r="BI103" s="19">
        <v>2018</v>
      </c>
      <c r="BJ103" s="20">
        <v>2019</v>
      </c>
      <c r="BK103" s="19">
        <v>2020</v>
      </c>
      <c r="BL103" s="20">
        <v>2021</v>
      </c>
      <c r="BM103" s="19">
        <v>2022</v>
      </c>
      <c r="BN103" s="20">
        <v>2023</v>
      </c>
      <c r="BO103" s="34" t="s">
        <v>4</v>
      </c>
      <c r="BP103" s="18">
        <v>2014</v>
      </c>
      <c r="BQ103" s="20">
        <v>2015</v>
      </c>
      <c r="BR103" s="19">
        <v>2016</v>
      </c>
      <c r="BS103" s="20">
        <v>2017</v>
      </c>
      <c r="BT103" s="19">
        <v>2018</v>
      </c>
      <c r="BU103" s="20">
        <v>2019</v>
      </c>
      <c r="BV103" s="19">
        <v>2020</v>
      </c>
      <c r="BW103" s="20">
        <v>2021</v>
      </c>
      <c r="BX103" s="19">
        <v>2022</v>
      </c>
      <c r="BY103" s="20">
        <v>2023</v>
      </c>
      <c r="BZ103" s="34" t="s">
        <v>4</v>
      </c>
      <c r="CA103" s="18">
        <v>2014</v>
      </c>
      <c r="CB103" s="20">
        <v>2015</v>
      </c>
      <c r="CC103" s="19">
        <v>2016</v>
      </c>
      <c r="CD103" s="20">
        <v>2017</v>
      </c>
      <c r="CE103" s="19">
        <v>2018</v>
      </c>
      <c r="CF103" s="20">
        <v>2019</v>
      </c>
      <c r="CG103" s="19">
        <v>2020</v>
      </c>
      <c r="CH103" s="20">
        <v>2021</v>
      </c>
      <c r="CI103" s="19">
        <v>2022</v>
      </c>
      <c r="CJ103" s="20">
        <v>2023</v>
      </c>
      <c r="CK103" s="34" t="s">
        <v>4</v>
      </c>
      <c r="CL103" s="87"/>
      <c r="CM103" s="18">
        <v>2014</v>
      </c>
      <c r="CN103" s="20">
        <v>2015</v>
      </c>
      <c r="CO103" s="19">
        <v>2016</v>
      </c>
      <c r="CP103" s="20">
        <v>2017</v>
      </c>
      <c r="CQ103" s="19">
        <v>2018</v>
      </c>
      <c r="CR103" s="20">
        <v>2019</v>
      </c>
      <c r="CS103" s="19">
        <v>2020</v>
      </c>
      <c r="CT103" s="20">
        <v>2021</v>
      </c>
      <c r="CU103" s="19">
        <v>2022</v>
      </c>
      <c r="CV103" s="20">
        <v>2023</v>
      </c>
      <c r="CW103" s="21" t="s">
        <v>3</v>
      </c>
      <c r="CX103" s="59" t="s">
        <v>33</v>
      </c>
    </row>
    <row r="104" spans="1:102" ht="15.75" thickBo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4"/>
      <c r="M104" s="1"/>
      <c r="N104" s="1"/>
      <c r="O104" s="1"/>
      <c r="P104" s="1"/>
      <c r="Q104" s="1"/>
      <c r="R104" s="1"/>
      <c r="S104" s="1"/>
      <c r="T104" s="1"/>
      <c r="U104" s="1"/>
      <c r="V104" s="32"/>
      <c r="W104" s="44"/>
      <c r="X104" s="1"/>
      <c r="Y104" s="1"/>
      <c r="Z104" s="1"/>
      <c r="AA104" s="1"/>
      <c r="AB104" s="1"/>
      <c r="AC104" s="1"/>
      <c r="AD104" s="1"/>
      <c r="AE104" s="1"/>
      <c r="AF104" s="1"/>
      <c r="AG104" s="32"/>
      <c r="AH104" s="44"/>
      <c r="AI104" s="1"/>
      <c r="AJ104" s="1"/>
      <c r="AK104" s="1"/>
      <c r="AL104" s="1"/>
      <c r="AM104" s="1"/>
      <c r="AN104" s="1"/>
      <c r="AO104" s="1"/>
      <c r="AP104" s="1"/>
      <c r="AQ104" s="1"/>
      <c r="AR104" s="32"/>
      <c r="AS104" s="44"/>
      <c r="AT104" s="1"/>
      <c r="AU104" s="1"/>
      <c r="AV104" s="1"/>
      <c r="AW104" s="1"/>
      <c r="AX104" s="1"/>
      <c r="AY104" s="1"/>
      <c r="AZ104" s="1"/>
      <c r="BA104" s="1"/>
      <c r="BB104" s="1"/>
      <c r="BC104" s="32"/>
      <c r="BD104" s="44"/>
      <c r="BE104" s="1"/>
      <c r="BF104" s="1"/>
      <c r="BG104" s="1"/>
      <c r="BH104" s="1"/>
      <c r="BI104" s="1"/>
      <c r="BJ104" s="1"/>
      <c r="BK104" s="1"/>
      <c r="BL104" s="1"/>
      <c r="BM104" s="1"/>
      <c r="BN104" s="32"/>
      <c r="BO104" s="44"/>
      <c r="BP104" s="1"/>
      <c r="BQ104" s="1"/>
      <c r="BR104" s="1"/>
      <c r="BS104" s="1"/>
      <c r="BT104" s="1"/>
      <c r="BU104" s="1"/>
      <c r="BV104" s="1"/>
      <c r="BW104" s="1"/>
      <c r="BX104" s="33"/>
      <c r="BY104" s="33"/>
      <c r="BZ104" s="44"/>
      <c r="CA104" s="1"/>
      <c r="CB104" s="1"/>
      <c r="CC104" s="1"/>
      <c r="CD104" s="1"/>
      <c r="CE104" s="1"/>
      <c r="CF104" s="1"/>
      <c r="CG104" s="1"/>
      <c r="CH104" s="1"/>
      <c r="CJ104" s="33"/>
      <c r="CK104" s="44"/>
      <c r="CM104" s="1"/>
      <c r="CX104" s="74"/>
    </row>
    <row r="105" spans="1:107" ht="26.25" customHeight="1" thickBot="1">
      <c r="A105" s="156" t="s">
        <v>8</v>
      </c>
      <c r="B105" s="2"/>
      <c r="C105" s="28"/>
      <c r="D105" s="79"/>
      <c r="E105" s="29"/>
      <c r="F105" s="29"/>
      <c r="G105" s="29"/>
      <c r="H105" s="29"/>
      <c r="I105" s="29"/>
      <c r="J105" s="29"/>
      <c r="K105" s="29"/>
      <c r="L105" s="35">
        <f aca="true" t="shared" si="208" ref="L105:L111">SUM(C105:K105)</f>
        <v>0</v>
      </c>
      <c r="M105" s="28"/>
      <c r="N105" s="79"/>
      <c r="O105" s="79"/>
      <c r="P105" s="79"/>
      <c r="Q105" s="79"/>
      <c r="R105" s="29"/>
      <c r="S105" s="29"/>
      <c r="T105" s="29"/>
      <c r="U105" s="29"/>
      <c r="V105" s="122"/>
      <c r="W105" s="35">
        <f>SUM(M105:V105)</f>
        <v>0</v>
      </c>
      <c r="X105" s="28"/>
      <c r="Y105" s="79"/>
      <c r="Z105" s="79"/>
      <c r="AA105" s="79"/>
      <c r="AB105" s="79"/>
      <c r="AC105" s="29"/>
      <c r="AD105" s="29"/>
      <c r="AE105" s="29"/>
      <c r="AF105" s="29"/>
      <c r="AG105" s="122"/>
      <c r="AH105" s="35">
        <f>SUM(X105:AG105)</f>
        <v>0</v>
      </c>
      <c r="AI105" s="28"/>
      <c r="AJ105" s="79"/>
      <c r="AK105" s="79"/>
      <c r="AL105" s="79"/>
      <c r="AM105" s="79"/>
      <c r="AN105" s="29"/>
      <c r="AO105" s="29"/>
      <c r="AP105" s="29"/>
      <c r="AQ105" s="29"/>
      <c r="AR105" s="122"/>
      <c r="AS105" s="35">
        <f>SUM(AI105:AR105)</f>
        <v>0</v>
      </c>
      <c r="AT105" s="28"/>
      <c r="AU105" s="79"/>
      <c r="AV105" s="79"/>
      <c r="AW105" s="79"/>
      <c r="AX105" s="79"/>
      <c r="AY105" s="29"/>
      <c r="AZ105" s="29"/>
      <c r="BA105" s="29"/>
      <c r="BB105" s="29"/>
      <c r="BC105" s="122"/>
      <c r="BD105" s="35">
        <f>SUM(AT105:BC105)</f>
        <v>0</v>
      </c>
      <c r="BE105" s="28"/>
      <c r="BF105" s="79"/>
      <c r="BG105" s="79"/>
      <c r="BH105" s="79"/>
      <c r="BI105" s="79"/>
      <c r="BJ105" s="29"/>
      <c r="BK105" s="29"/>
      <c r="BL105" s="29"/>
      <c r="BM105" s="29"/>
      <c r="BN105" s="122"/>
      <c r="BO105" s="35">
        <f>SUM(BE105:BN105)</f>
        <v>0</v>
      </c>
      <c r="BP105" s="28"/>
      <c r="BQ105" s="79"/>
      <c r="BR105" s="79"/>
      <c r="BS105" s="79"/>
      <c r="BT105" s="79"/>
      <c r="BU105" s="29"/>
      <c r="BV105" s="29"/>
      <c r="BW105" s="29"/>
      <c r="BX105" s="29"/>
      <c r="BY105" s="122"/>
      <c r="BZ105" s="35">
        <f>SUM(BP105:BY105)</f>
        <v>0</v>
      </c>
      <c r="CA105" s="28"/>
      <c r="CB105" s="79"/>
      <c r="CC105" s="79"/>
      <c r="CD105" s="79"/>
      <c r="CE105" s="79"/>
      <c r="CF105" s="29"/>
      <c r="CG105" s="29"/>
      <c r="CH105" s="29"/>
      <c r="CI105" s="29"/>
      <c r="CJ105" s="122"/>
      <c r="CK105" s="47">
        <f aca="true" t="shared" si="209" ref="CK105:CK111">SUM(CA105:CI105)</f>
        <v>0</v>
      </c>
      <c r="CL105" s="88"/>
      <c r="CM105" s="49">
        <f>C105+M105+X105+AI105+AT105+BE105+BP105+CA105</f>
        <v>0</v>
      </c>
      <c r="CN105" s="81">
        <f>D105+N105+Y105+AJ105+AU105+BF105+BQ105+CB105</f>
        <v>0</v>
      </c>
      <c r="CO105" s="81">
        <f>E105+O105+Z105+AK105+AV105+BG105+BR105+CC105</f>
        <v>0</v>
      </c>
      <c r="CP105" s="81">
        <f aca="true" t="shared" si="210" ref="CP105:CP111">F105+P105+AA105+AL105+AW105+BH105+BS105+CD105</f>
        <v>0</v>
      </c>
      <c r="CQ105" s="81">
        <f aca="true" t="shared" si="211" ref="CQ105:CQ111">G105+Q105+AB105+AM105+AX105+BI105+BT105+CE105</f>
        <v>0</v>
      </c>
      <c r="CR105" s="81">
        <f aca="true" t="shared" si="212" ref="CR105:CR111">H105+R105+AC105+AN105+AY105+BJ105+BU105+CF105</f>
        <v>0</v>
      </c>
      <c r="CS105" s="81">
        <f aca="true" t="shared" si="213" ref="CS105:CS111">I105+S105+AD105+AO105+AZ105+BK105+BV105+CG105</f>
        <v>0</v>
      </c>
      <c r="CT105" s="81">
        <f aca="true" t="shared" si="214" ref="CT105:CT111">J105+T105+AE105+AP105+BA105+BL105+BW105+CH105</f>
        <v>0</v>
      </c>
      <c r="CU105" s="81">
        <f aca="true" t="shared" si="215" ref="CU105:CV111">K105+U105+AF105+AQ105+BB105+BM105+BX105+CI105</f>
        <v>0</v>
      </c>
      <c r="CV105" s="81">
        <f t="shared" si="215"/>
        <v>0</v>
      </c>
      <c r="CW105" s="82">
        <f aca="true" t="shared" si="216" ref="CW105:CW111">L105+W105+AH105+AS105+BD105+BO105+BZ105+CK105</f>
        <v>0</v>
      </c>
      <c r="CX105" s="69" t="e">
        <f aca="true" t="shared" si="217" ref="CX105:CX111">CW105/$CW$113</f>
        <v>#DIV/0!</v>
      </c>
      <c r="CY105" s="179" t="e">
        <f>IF(CX105&gt;0.5,"PF INCORRETO: rever Plano Financeiro do beneficiário. A % de custos de pessoal não pode ser superior a 50% do Plano Financeiro do beneficiário","Total custos de pessoal dentro dos limites da convocatória")</f>
        <v>#DIV/0!</v>
      </c>
      <c r="CZ105" s="180"/>
      <c r="DA105" s="180"/>
      <c r="DB105" s="180"/>
      <c r="DC105" s="180"/>
    </row>
    <row r="106" spans="1:102" ht="26.25" customHeight="1" thickBot="1">
      <c r="A106" s="155" t="s">
        <v>9</v>
      </c>
      <c r="B106" s="2"/>
      <c r="C106" s="124">
        <f>ROUND(C105*0.15,2)</f>
        <v>0</v>
      </c>
      <c r="D106" s="125">
        <f>ROUND(D105*0.15,2)</f>
        <v>0</v>
      </c>
      <c r="E106" s="126">
        <f>ROUND(E105*0.15,2)</f>
        <v>0</v>
      </c>
      <c r="F106" s="31"/>
      <c r="G106" s="31"/>
      <c r="H106" s="31"/>
      <c r="I106" s="31"/>
      <c r="J106" s="31"/>
      <c r="K106" s="31"/>
      <c r="L106" s="121">
        <f t="shared" si="208"/>
        <v>0</v>
      </c>
      <c r="M106" s="125">
        <f aca="true" t="shared" si="218" ref="M106:V106">ROUND(M105*0.15,2)</f>
        <v>0</v>
      </c>
      <c r="N106" s="125">
        <f t="shared" si="218"/>
        <v>0</v>
      </c>
      <c r="O106" s="125">
        <f t="shared" si="218"/>
        <v>0</v>
      </c>
      <c r="P106" s="125">
        <f t="shared" si="218"/>
        <v>0</v>
      </c>
      <c r="Q106" s="125">
        <f t="shared" si="218"/>
        <v>0</v>
      </c>
      <c r="R106" s="125">
        <f t="shared" si="218"/>
        <v>0</v>
      </c>
      <c r="S106" s="125">
        <f t="shared" si="218"/>
        <v>0</v>
      </c>
      <c r="T106" s="125">
        <f t="shared" si="218"/>
        <v>0</v>
      </c>
      <c r="U106" s="125">
        <f t="shared" si="218"/>
        <v>0</v>
      </c>
      <c r="V106" s="125">
        <f t="shared" si="218"/>
        <v>0</v>
      </c>
      <c r="W106" s="121">
        <f aca="true" t="shared" si="219" ref="W106:W111">SUM(M106:V106)</f>
        <v>0</v>
      </c>
      <c r="X106" s="125">
        <f aca="true" t="shared" si="220" ref="X106:AG106">ROUND(X105*0.15,2)</f>
        <v>0</v>
      </c>
      <c r="Y106" s="125">
        <f t="shared" si="220"/>
        <v>0</v>
      </c>
      <c r="Z106" s="125">
        <f t="shared" si="220"/>
        <v>0</v>
      </c>
      <c r="AA106" s="125">
        <f t="shared" si="220"/>
        <v>0</v>
      </c>
      <c r="AB106" s="125">
        <f t="shared" si="220"/>
        <v>0</v>
      </c>
      <c r="AC106" s="125">
        <f t="shared" si="220"/>
        <v>0</v>
      </c>
      <c r="AD106" s="125">
        <f t="shared" si="220"/>
        <v>0</v>
      </c>
      <c r="AE106" s="125">
        <f t="shared" si="220"/>
        <v>0</v>
      </c>
      <c r="AF106" s="125">
        <f t="shared" si="220"/>
        <v>0</v>
      </c>
      <c r="AG106" s="125">
        <f t="shared" si="220"/>
        <v>0</v>
      </c>
      <c r="AH106" s="121">
        <f aca="true" t="shared" si="221" ref="AH106:AH111">SUM(X106:AG106)</f>
        <v>0</v>
      </c>
      <c r="AI106" s="125">
        <f aca="true" t="shared" si="222" ref="AI106:AR106">ROUND(AI105*0.15,2)</f>
        <v>0</v>
      </c>
      <c r="AJ106" s="125">
        <f t="shared" si="222"/>
        <v>0</v>
      </c>
      <c r="AK106" s="125">
        <f t="shared" si="222"/>
        <v>0</v>
      </c>
      <c r="AL106" s="125">
        <f t="shared" si="222"/>
        <v>0</v>
      </c>
      <c r="AM106" s="125">
        <f t="shared" si="222"/>
        <v>0</v>
      </c>
      <c r="AN106" s="125">
        <f t="shared" si="222"/>
        <v>0</v>
      </c>
      <c r="AO106" s="125">
        <f t="shared" si="222"/>
        <v>0</v>
      </c>
      <c r="AP106" s="125">
        <f t="shared" si="222"/>
        <v>0</v>
      </c>
      <c r="AQ106" s="125">
        <f t="shared" si="222"/>
        <v>0</v>
      </c>
      <c r="AR106" s="125">
        <f t="shared" si="222"/>
        <v>0</v>
      </c>
      <c r="AS106" s="121">
        <f aca="true" t="shared" si="223" ref="AS106:AS111">SUM(AI106:AR106)</f>
        <v>0</v>
      </c>
      <c r="AT106" s="125">
        <f aca="true" t="shared" si="224" ref="AT106:BC106">ROUND(AT105*0.15,2)</f>
        <v>0</v>
      </c>
      <c r="AU106" s="125">
        <f t="shared" si="224"/>
        <v>0</v>
      </c>
      <c r="AV106" s="125">
        <f t="shared" si="224"/>
        <v>0</v>
      </c>
      <c r="AW106" s="125">
        <f t="shared" si="224"/>
        <v>0</v>
      </c>
      <c r="AX106" s="125">
        <f t="shared" si="224"/>
        <v>0</v>
      </c>
      <c r="AY106" s="125">
        <f t="shared" si="224"/>
        <v>0</v>
      </c>
      <c r="AZ106" s="125">
        <f t="shared" si="224"/>
        <v>0</v>
      </c>
      <c r="BA106" s="125">
        <f t="shared" si="224"/>
        <v>0</v>
      </c>
      <c r="BB106" s="125">
        <f t="shared" si="224"/>
        <v>0</v>
      </c>
      <c r="BC106" s="125">
        <f t="shared" si="224"/>
        <v>0</v>
      </c>
      <c r="BD106" s="121">
        <f aca="true" t="shared" si="225" ref="BD106:BD111">SUM(AT106:BC106)</f>
        <v>0</v>
      </c>
      <c r="BE106" s="125">
        <f aca="true" t="shared" si="226" ref="BE106:BN106">ROUND(BE105*0.15,2)</f>
        <v>0</v>
      </c>
      <c r="BF106" s="125">
        <f t="shared" si="226"/>
        <v>0</v>
      </c>
      <c r="BG106" s="125">
        <f t="shared" si="226"/>
        <v>0</v>
      </c>
      <c r="BH106" s="125">
        <f t="shared" si="226"/>
        <v>0</v>
      </c>
      <c r="BI106" s="125">
        <f t="shared" si="226"/>
        <v>0</v>
      </c>
      <c r="BJ106" s="125">
        <f t="shared" si="226"/>
        <v>0</v>
      </c>
      <c r="BK106" s="125">
        <f t="shared" si="226"/>
        <v>0</v>
      </c>
      <c r="BL106" s="125">
        <f t="shared" si="226"/>
        <v>0</v>
      </c>
      <c r="BM106" s="125">
        <f t="shared" si="226"/>
        <v>0</v>
      </c>
      <c r="BN106" s="125">
        <f t="shared" si="226"/>
        <v>0</v>
      </c>
      <c r="BO106" s="121">
        <f aca="true" t="shared" si="227" ref="BO106:BO111">SUM(BE106:BN106)</f>
        <v>0</v>
      </c>
      <c r="BP106" s="125">
        <f aca="true" t="shared" si="228" ref="BP106:BY106">ROUND(BP105*0.15,2)</f>
        <v>0</v>
      </c>
      <c r="BQ106" s="125">
        <f t="shared" si="228"/>
        <v>0</v>
      </c>
      <c r="BR106" s="125">
        <f t="shared" si="228"/>
        <v>0</v>
      </c>
      <c r="BS106" s="125">
        <f t="shared" si="228"/>
        <v>0</v>
      </c>
      <c r="BT106" s="125">
        <f t="shared" si="228"/>
        <v>0</v>
      </c>
      <c r="BU106" s="125">
        <f t="shared" si="228"/>
        <v>0</v>
      </c>
      <c r="BV106" s="125">
        <f t="shared" si="228"/>
        <v>0</v>
      </c>
      <c r="BW106" s="125">
        <f t="shared" si="228"/>
        <v>0</v>
      </c>
      <c r="BX106" s="125">
        <f t="shared" si="228"/>
        <v>0</v>
      </c>
      <c r="BY106" s="125">
        <f t="shared" si="228"/>
        <v>0</v>
      </c>
      <c r="BZ106" s="121">
        <f aca="true" t="shared" si="229" ref="BZ106:BZ111">SUM(BP106:BY106)</f>
        <v>0</v>
      </c>
      <c r="CA106" s="125">
        <f aca="true" t="shared" si="230" ref="CA106:CJ106">ROUND(CA105*0.15,2)</f>
        <v>0</v>
      </c>
      <c r="CB106" s="125">
        <f t="shared" si="230"/>
        <v>0</v>
      </c>
      <c r="CC106" s="125">
        <f t="shared" si="230"/>
        <v>0</v>
      </c>
      <c r="CD106" s="125">
        <f t="shared" si="230"/>
        <v>0</v>
      </c>
      <c r="CE106" s="125">
        <f t="shared" si="230"/>
        <v>0</v>
      </c>
      <c r="CF106" s="125">
        <f t="shared" si="230"/>
        <v>0</v>
      </c>
      <c r="CG106" s="125">
        <f t="shared" si="230"/>
        <v>0</v>
      </c>
      <c r="CH106" s="125">
        <f t="shared" si="230"/>
        <v>0</v>
      </c>
      <c r="CI106" s="125">
        <f t="shared" si="230"/>
        <v>0</v>
      </c>
      <c r="CJ106" s="125">
        <f t="shared" si="230"/>
        <v>0</v>
      </c>
      <c r="CK106" s="48">
        <f t="shared" si="209"/>
        <v>0</v>
      </c>
      <c r="CL106" s="88"/>
      <c r="CM106" s="83">
        <f aca="true" t="shared" si="231" ref="CM106:CM111">C106+M106+X106+AI106+AT106+BE106+BP106+CA106</f>
        <v>0</v>
      </c>
      <c r="CN106" s="51">
        <f aca="true" t="shared" si="232" ref="CN106:CN111">D106+N106+Y106+AJ106+AU106+BF106+BQ106+CB106</f>
        <v>0</v>
      </c>
      <c r="CO106" s="51">
        <f aca="true" t="shared" si="233" ref="CO106:CO111">E106+O106+Z106+AK106+AV106+BG106+BR106+CC106</f>
        <v>0</v>
      </c>
      <c r="CP106" s="51">
        <f t="shared" si="210"/>
        <v>0</v>
      </c>
      <c r="CQ106" s="51">
        <f t="shared" si="211"/>
        <v>0</v>
      </c>
      <c r="CR106" s="51">
        <f t="shared" si="212"/>
        <v>0</v>
      </c>
      <c r="CS106" s="51">
        <f t="shared" si="213"/>
        <v>0</v>
      </c>
      <c r="CT106" s="51">
        <f t="shared" si="214"/>
        <v>0</v>
      </c>
      <c r="CU106" s="51">
        <f t="shared" si="215"/>
        <v>0</v>
      </c>
      <c r="CV106" s="51">
        <f t="shared" si="215"/>
        <v>0</v>
      </c>
      <c r="CW106" s="52">
        <f t="shared" si="216"/>
        <v>0</v>
      </c>
      <c r="CX106" s="70" t="e">
        <f t="shared" si="217"/>
        <v>#DIV/0!</v>
      </c>
    </row>
    <row r="107" spans="1:102" ht="30" customHeight="1" thickBot="1">
      <c r="A107" s="156" t="s">
        <v>10</v>
      </c>
      <c r="B107" s="2"/>
      <c r="C107" s="30"/>
      <c r="D107" s="80"/>
      <c r="E107" s="31"/>
      <c r="F107" s="31"/>
      <c r="G107" s="31"/>
      <c r="H107" s="31"/>
      <c r="I107" s="31"/>
      <c r="J107" s="31"/>
      <c r="K107" s="31"/>
      <c r="L107" s="35">
        <f t="shared" si="208"/>
        <v>0</v>
      </c>
      <c r="M107" s="30"/>
      <c r="N107" s="80"/>
      <c r="O107" s="80"/>
      <c r="P107" s="80"/>
      <c r="Q107" s="80"/>
      <c r="R107" s="31"/>
      <c r="S107" s="31"/>
      <c r="T107" s="31"/>
      <c r="U107" s="31"/>
      <c r="V107" s="123"/>
      <c r="W107" s="35">
        <f t="shared" si="219"/>
        <v>0</v>
      </c>
      <c r="X107" s="30"/>
      <c r="Y107" s="80"/>
      <c r="Z107" s="80"/>
      <c r="AA107" s="80"/>
      <c r="AB107" s="80"/>
      <c r="AC107" s="31"/>
      <c r="AD107" s="31"/>
      <c r="AE107" s="31"/>
      <c r="AF107" s="31"/>
      <c r="AG107" s="123"/>
      <c r="AH107" s="35">
        <f t="shared" si="221"/>
        <v>0</v>
      </c>
      <c r="AI107" s="30"/>
      <c r="AJ107" s="80"/>
      <c r="AK107" s="80"/>
      <c r="AL107" s="80"/>
      <c r="AM107" s="80"/>
      <c r="AN107" s="31"/>
      <c r="AO107" s="31"/>
      <c r="AP107" s="31"/>
      <c r="AQ107" s="31"/>
      <c r="AR107" s="123"/>
      <c r="AS107" s="35">
        <f t="shared" si="223"/>
        <v>0</v>
      </c>
      <c r="AT107" s="30"/>
      <c r="AU107" s="80"/>
      <c r="AV107" s="80"/>
      <c r="AW107" s="80"/>
      <c r="AX107" s="80"/>
      <c r="AY107" s="31"/>
      <c r="AZ107" s="31"/>
      <c r="BA107" s="31"/>
      <c r="BB107" s="31"/>
      <c r="BC107" s="123"/>
      <c r="BD107" s="35">
        <f t="shared" si="225"/>
        <v>0</v>
      </c>
      <c r="BE107" s="30"/>
      <c r="BF107" s="80"/>
      <c r="BG107" s="80"/>
      <c r="BH107" s="80"/>
      <c r="BI107" s="80"/>
      <c r="BJ107" s="31"/>
      <c r="BK107" s="31"/>
      <c r="BL107" s="31"/>
      <c r="BM107" s="31"/>
      <c r="BN107" s="123"/>
      <c r="BO107" s="35">
        <f t="shared" si="227"/>
        <v>0</v>
      </c>
      <c r="BP107" s="30"/>
      <c r="BQ107" s="80"/>
      <c r="BR107" s="80"/>
      <c r="BS107" s="80"/>
      <c r="BT107" s="80"/>
      <c r="BU107" s="31"/>
      <c r="BV107" s="31"/>
      <c r="BW107" s="31"/>
      <c r="BX107" s="31"/>
      <c r="BY107" s="123"/>
      <c r="BZ107" s="35">
        <f t="shared" si="229"/>
        <v>0</v>
      </c>
      <c r="CA107" s="30"/>
      <c r="CB107" s="80"/>
      <c r="CC107" s="80"/>
      <c r="CD107" s="80"/>
      <c r="CE107" s="80"/>
      <c r="CF107" s="31"/>
      <c r="CG107" s="31"/>
      <c r="CH107" s="31"/>
      <c r="CI107" s="31"/>
      <c r="CJ107" s="123"/>
      <c r="CK107" s="48">
        <f t="shared" si="209"/>
        <v>0</v>
      </c>
      <c r="CL107" s="88"/>
      <c r="CM107" s="50">
        <f t="shared" si="231"/>
        <v>0</v>
      </c>
      <c r="CN107" s="51">
        <f t="shared" si="232"/>
        <v>0</v>
      </c>
      <c r="CO107" s="51">
        <f t="shared" si="233"/>
        <v>0</v>
      </c>
      <c r="CP107" s="51">
        <f t="shared" si="210"/>
        <v>0</v>
      </c>
      <c r="CQ107" s="51">
        <f t="shared" si="211"/>
        <v>0</v>
      </c>
      <c r="CR107" s="51">
        <f t="shared" si="212"/>
        <v>0</v>
      </c>
      <c r="CS107" s="51">
        <f t="shared" si="213"/>
        <v>0</v>
      </c>
      <c r="CT107" s="51">
        <f t="shared" si="214"/>
        <v>0</v>
      </c>
      <c r="CU107" s="51">
        <f t="shared" si="215"/>
        <v>0</v>
      </c>
      <c r="CV107" s="51">
        <f t="shared" si="215"/>
        <v>0</v>
      </c>
      <c r="CW107" s="52">
        <f t="shared" si="216"/>
        <v>0</v>
      </c>
      <c r="CX107" s="70" t="e">
        <f t="shared" si="217"/>
        <v>#DIV/0!</v>
      </c>
    </row>
    <row r="108" spans="1:102" ht="31.5" customHeight="1" thickBot="1">
      <c r="A108" s="156" t="s">
        <v>7</v>
      </c>
      <c r="B108" s="2"/>
      <c r="C108" s="30"/>
      <c r="D108" s="80"/>
      <c r="E108" s="31"/>
      <c r="F108" s="31"/>
      <c r="G108" s="31"/>
      <c r="H108" s="31"/>
      <c r="I108" s="31"/>
      <c r="J108" s="31"/>
      <c r="K108" s="31"/>
      <c r="L108" s="35">
        <f t="shared" si="208"/>
        <v>0</v>
      </c>
      <c r="M108" s="30"/>
      <c r="N108" s="80"/>
      <c r="O108" s="80"/>
      <c r="P108" s="80"/>
      <c r="Q108" s="80"/>
      <c r="R108" s="31"/>
      <c r="S108" s="31"/>
      <c r="T108" s="31"/>
      <c r="U108" s="31"/>
      <c r="V108" s="123"/>
      <c r="W108" s="35">
        <f t="shared" si="219"/>
        <v>0</v>
      </c>
      <c r="X108" s="30"/>
      <c r="Y108" s="80"/>
      <c r="Z108" s="80"/>
      <c r="AA108" s="80"/>
      <c r="AB108" s="80"/>
      <c r="AC108" s="31"/>
      <c r="AD108" s="31"/>
      <c r="AE108" s="31"/>
      <c r="AF108" s="31"/>
      <c r="AG108" s="123"/>
      <c r="AH108" s="35">
        <f t="shared" si="221"/>
        <v>0</v>
      </c>
      <c r="AI108" s="30"/>
      <c r="AJ108" s="80"/>
      <c r="AK108" s="80"/>
      <c r="AL108" s="80"/>
      <c r="AM108" s="80"/>
      <c r="AN108" s="31"/>
      <c r="AO108" s="31"/>
      <c r="AP108" s="31"/>
      <c r="AQ108" s="31"/>
      <c r="AR108" s="123"/>
      <c r="AS108" s="35">
        <f t="shared" si="223"/>
        <v>0</v>
      </c>
      <c r="AT108" s="30"/>
      <c r="AU108" s="80"/>
      <c r="AV108" s="80"/>
      <c r="AW108" s="80"/>
      <c r="AX108" s="80"/>
      <c r="AY108" s="31"/>
      <c r="AZ108" s="31"/>
      <c r="BA108" s="31"/>
      <c r="BB108" s="31"/>
      <c r="BC108" s="123"/>
      <c r="BD108" s="35">
        <f t="shared" si="225"/>
        <v>0</v>
      </c>
      <c r="BE108" s="30"/>
      <c r="BF108" s="80"/>
      <c r="BG108" s="80"/>
      <c r="BH108" s="80"/>
      <c r="BI108" s="80"/>
      <c r="BJ108" s="31"/>
      <c r="BK108" s="31"/>
      <c r="BL108" s="31"/>
      <c r="BM108" s="31"/>
      <c r="BN108" s="123"/>
      <c r="BO108" s="35">
        <f t="shared" si="227"/>
        <v>0</v>
      </c>
      <c r="BP108" s="30"/>
      <c r="BQ108" s="80"/>
      <c r="BR108" s="80"/>
      <c r="BS108" s="80"/>
      <c r="BT108" s="80"/>
      <c r="BU108" s="31"/>
      <c r="BV108" s="31"/>
      <c r="BW108" s="31"/>
      <c r="BX108" s="31"/>
      <c r="BY108" s="123"/>
      <c r="BZ108" s="35">
        <f t="shared" si="229"/>
        <v>0</v>
      </c>
      <c r="CA108" s="30"/>
      <c r="CB108" s="80"/>
      <c r="CC108" s="80"/>
      <c r="CD108" s="80"/>
      <c r="CE108" s="80"/>
      <c r="CF108" s="31"/>
      <c r="CG108" s="31"/>
      <c r="CH108" s="31"/>
      <c r="CI108" s="31"/>
      <c r="CJ108" s="123"/>
      <c r="CK108" s="48">
        <f t="shared" si="209"/>
        <v>0</v>
      </c>
      <c r="CL108" s="88"/>
      <c r="CM108" s="50">
        <f t="shared" si="231"/>
        <v>0</v>
      </c>
      <c r="CN108" s="51">
        <f t="shared" si="232"/>
        <v>0</v>
      </c>
      <c r="CO108" s="51">
        <f t="shared" si="233"/>
        <v>0</v>
      </c>
      <c r="CP108" s="51">
        <f t="shared" si="210"/>
        <v>0</v>
      </c>
      <c r="CQ108" s="51">
        <f t="shared" si="211"/>
        <v>0</v>
      </c>
      <c r="CR108" s="51">
        <f t="shared" si="212"/>
        <v>0</v>
      </c>
      <c r="CS108" s="51">
        <f t="shared" si="213"/>
        <v>0</v>
      </c>
      <c r="CT108" s="51">
        <f t="shared" si="214"/>
        <v>0</v>
      </c>
      <c r="CU108" s="51">
        <f t="shared" si="215"/>
        <v>0</v>
      </c>
      <c r="CV108" s="51">
        <f t="shared" si="215"/>
        <v>0</v>
      </c>
      <c r="CW108" s="52">
        <f t="shared" si="216"/>
        <v>0</v>
      </c>
      <c r="CX108" s="70" t="e">
        <f t="shared" si="217"/>
        <v>#DIV/0!</v>
      </c>
    </row>
    <row r="109" spans="1:102" ht="32.25" customHeight="1" thickBot="1">
      <c r="A109" s="156" t="s">
        <v>11</v>
      </c>
      <c r="B109" s="2"/>
      <c r="C109" s="30"/>
      <c r="D109" s="80"/>
      <c r="E109" s="31"/>
      <c r="F109" s="31"/>
      <c r="G109" s="31"/>
      <c r="H109" s="31"/>
      <c r="I109" s="31"/>
      <c r="J109" s="31"/>
      <c r="K109" s="31"/>
      <c r="L109" s="35">
        <f t="shared" si="208"/>
        <v>0</v>
      </c>
      <c r="M109" s="30"/>
      <c r="N109" s="80"/>
      <c r="O109" s="80"/>
      <c r="P109" s="80"/>
      <c r="Q109" s="80"/>
      <c r="R109" s="31"/>
      <c r="S109" s="31"/>
      <c r="T109" s="31"/>
      <c r="U109" s="31"/>
      <c r="V109" s="123"/>
      <c r="W109" s="35">
        <f t="shared" si="219"/>
        <v>0</v>
      </c>
      <c r="X109" s="30"/>
      <c r="Y109" s="80"/>
      <c r="Z109" s="80"/>
      <c r="AA109" s="80"/>
      <c r="AB109" s="80"/>
      <c r="AC109" s="31"/>
      <c r="AD109" s="31"/>
      <c r="AE109" s="31"/>
      <c r="AF109" s="31"/>
      <c r="AG109" s="123"/>
      <c r="AH109" s="35">
        <f t="shared" si="221"/>
        <v>0</v>
      </c>
      <c r="AI109" s="30"/>
      <c r="AJ109" s="80"/>
      <c r="AK109" s="80"/>
      <c r="AL109" s="80"/>
      <c r="AM109" s="80"/>
      <c r="AN109" s="31"/>
      <c r="AO109" s="31"/>
      <c r="AP109" s="31"/>
      <c r="AQ109" s="31"/>
      <c r="AR109" s="123"/>
      <c r="AS109" s="35">
        <f t="shared" si="223"/>
        <v>0</v>
      </c>
      <c r="AT109" s="30"/>
      <c r="AU109" s="80"/>
      <c r="AV109" s="80"/>
      <c r="AW109" s="80"/>
      <c r="AX109" s="80"/>
      <c r="AY109" s="31"/>
      <c r="AZ109" s="31"/>
      <c r="BA109" s="31"/>
      <c r="BB109" s="31"/>
      <c r="BC109" s="123"/>
      <c r="BD109" s="35">
        <f t="shared" si="225"/>
        <v>0</v>
      </c>
      <c r="BE109" s="30"/>
      <c r="BF109" s="80"/>
      <c r="BG109" s="80"/>
      <c r="BH109" s="80"/>
      <c r="BI109" s="80"/>
      <c r="BJ109" s="31"/>
      <c r="BK109" s="31"/>
      <c r="BL109" s="31"/>
      <c r="BM109" s="31"/>
      <c r="BN109" s="123"/>
      <c r="BO109" s="35">
        <f t="shared" si="227"/>
        <v>0</v>
      </c>
      <c r="BP109" s="30"/>
      <c r="BQ109" s="80"/>
      <c r="BR109" s="80"/>
      <c r="BS109" s="80"/>
      <c r="BT109" s="80"/>
      <c r="BU109" s="31"/>
      <c r="BV109" s="31"/>
      <c r="BW109" s="31"/>
      <c r="BX109" s="31"/>
      <c r="BY109" s="123"/>
      <c r="BZ109" s="35">
        <f t="shared" si="229"/>
        <v>0</v>
      </c>
      <c r="CA109" s="30"/>
      <c r="CB109" s="80"/>
      <c r="CC109" s="80"/>
      <c r="CD109" s="80"/>
      <c r="CE109" s="80"/>
      <c r="CF109" s="31"/>
      <c r="CG109" s="31"/>
      <c r="CH109" s="31"/>
      <c r="CI109" s="31"/>
      <c r="CJ109" s="123"/>
      <c r="CK109" s="48">
        <f t="shared" si="209"/>
        <v>0</v>
      </c>
      <c r="CL109" s="88"/>
      <c r="CM109" s="50">
        <f t="shared" si="231"/>
        <v>0</v>
      </c>
      <c r="CN109" s="51">
        <f t="shared" si="232"/>
        <v>0</v>
      </c>
      <c r="CO109" s="51">
        <f t="shared" si="233"/>
        <v>0</v>
      </c>
      <c r="CP109" s="51">
        <f t="shared" si="210"/>
        <v>0</v>
      </c>
      <c r="CQ109" s="51">
        <f t="shared" si="211"/>
        <v>0</v>
      </c>
      <c r="CR109" s="51">
        <f t="shared" si="212"/>
        <v>0</v>
      </c>
      <c r="CS109" s="51">
        <f t="shared" si="213"/>
        <v>0</v>
      </c>
      <c r="CT109" s="51">
        <f t="shared" si="214"/>
        <v>0</v>
      </c>
      <c r="CU109" s="51">
        <f t="shared" si="215"/>
        <v>0</v>
      </c>
      <c r="CV109" s="51">
        <f t="shared" si="215"/>
        <v>0</v>
      </c>
      <c r="CW109" s="52">
        <f t="shared" si="216"/>
        <v>0</v>
      </c>
      <c r="CX109" s="70" t="e">
        <f t="shared" si="217"/>
        <v>#DIV/0!</v>
      </c>
    </row>
    <row r="110" spans="1:102" ht="31.5" customHeight="1" thickBot="1">
      <c r="A110" s="157" t="s">
        <v>12</v>
      </c>
      <c r="B110" s="2"/>
      <c r="C110" s="30"/>
      <c r="D110" s="80"/>
      <c r="E110" s="31"/>
      <c r="F110" s="31"/>
      <c r="G110" s="31"/>
      <c r="H110" s="31"/>
      <c r="I110" s="31"/>
      <c r="J110" s="31"/>
      <c r="K110" s="31"/>
      <c r="L110" s="35">
        <f t="shared" si="208"/>
        <v>0</v>
      </c>
      <c r="M110" s="30"/>
      <c r="N110" s="80"/>
      <c r="O110" s="80"/>
      <c r="P110" s="80"/>
      <c r="Q110" s="80"/>
      <c r="R110" s="31"/>
      <c r="S110" s="31"/>
      <c r="T110" s="31"/>
      <c r="U110" s="31"/>
      <c r="V110" s="123"/>
      <c r="W110" s="35">
        <f t="shared" si="219"/>
        <v>0</v>
      </c>
      <c r="X110" s="30"/>
      <c r="Y110" s="80"/>
      <c r="Z110" s="80"/>
      <c r="AA110" s="80"/>
      <c r="AB110" s="80"/>
      <c r="AC110" s="31"/>
      <c r="AD110" s="31"/>
      <c r="AE110" s="31"/>
      <c r="AF110" s="31"/>
      <c r="AG110" s="123"/>
      <c r="AH110" s="35">
        <f t="shared" si="221"/>
        <v>0</v>
      </c>
      <c r="AI110" s="30"/>
      <c r="AJ110" s="80"/>
      <c r="AK110" s="80"/>
      <c r="AL110" s="80"/>
      <c r="AM110" s="80"/>
      <c r="AN110" s="31"/>
      <c r="AO110" s="31"/>
      <c r="AP110" s="31"/>
      <c r="AQ110" s="31"/>
      <c r="AR110" s="123"/>
      <c r="AS110" s="35">
        <f t="shared" si="223"/>
        <v>0</v>
      </c>
      <c r="AT110" s="30"/>
      <c r="AU110" s="80"/>
      <c r="AV110" s="80"/>
      <c r="AW110" s="80"/>
      <c r="AX110" s="80"/>
      <c r="AY110" s="31"/>
      <c r="AZ110" s="31"/>
      <c r="BA110" s="31"/>
      <c r="BB110" s="31"/>
      <c r="BC110" s="123"/>
      <c r="BD110" s="35">
        <f t="shared" si="225"/>
        <v>0</v>
      </c>
      <c r="BE110" s="30"/>
      <c r="BF110" s="80"/>
      <c r="BG110" s="80"/>
      <c r="BH110" s="80"/>
      <c r="BI110" s="80"/>
      <c r="BJ110" s="31"/>
      <c r="BK110" s="31"/>
      <c r="BL110" s="31"/>
      <c r="BM110" s="31"/>
      <c r="BN110" s="123"/>
      <c r="BO110" s="35">
        <f t="shared" si="227"/>
        <v>0</v>
      </c>
      <c r="BP110" s="30"/>
      <c r="BQ110" s="80"/>
      <c r="BR110" s="80"/>
      <c r="BS110" s="80"/>
      <c r="BT110" s="80"/>
      <c r="BU110" s="31"/>
      <c r="BV110" s="31"/>
      <c r="BW110" s="31"/>
      <c r="BX110" s="31"/>
      <c r="BY110" s="123"/>
      <c r="BZ110" s="35">
        <f t="shared" si="229"/>
        <v>0</v>
      </c>
      <c r="CA110" s="30"/>
      <c r="CB110" s="80"/>
      <c r="CC110" s="80"/>
      <c r="CD110" s="80"/>
      <c r="CE110" s="80"/>
      <c r="CF110" s="31"/>
      <c r="CG110" s="31"/>
      <c r="CH110" s="31"/>
      <c r="CI110" s="31"/>
      <c r="CJ110" s="123"/>
      <c r="CK110" s="48">
        <f t="shared" si="209"/>
        <v>0</v>
      </c>
      <c r="CL110" s="88"/>
      <c r="CM110" s="50">
        <f t="shared" si="231"/>
        <v>0</v>
      </c>
      <c r="CN110" s="51">
        <f t="shared" si="232"/>
        <v>0</v>
      </c>
      <c r="CO110" s="51">
        <f t="shared" si="233"/>
        <v>0</v>
      </c>
      <c r="CP110" s="51">
        <f t="shared" si="210"/>
        <v>0</v>
      </c>
      <c r="CQ110" s="51">
        <f t="shared" si="211"/>
        <v>0</v>
      </c>
      <c r="CR110" s="51">
        <f t="shared" si="212"/>
        <v>0</v>
      </c>
      <c r="CS110" s="51">
        <f t="shared" si="213"/>
        <v>0</v>
      </c>
      <c r="CT110" s="51">
        <f t="shared" si="214"/>
        <v>0</v>
      </c>
      <c r="CU110" s="51">
        <f t="shared" si="215"/>
        <v>0</v>
      </c>
      <c r="CV110" s="51">
        <f t="shared" si="215"/>
        <v>0</v>
      </c>
      <c r="CW110" s="52">
        <f t="shared" si="216"/>
        <v>0</v>
      </c>
      <c r="CX110" s="70" t="e">
        <f t="shared" si="217"/>
        <v>#DIV/0!</v>
      </c>
    </row>
    <row r="111" spans="1:102" ht="33" customHeight="1">
      <c r="A111" s="140" t="s">
        <v>13</v>
      </c>
      <c r="B111" s="2"/>
      <c r="C111" s="131"/>
      <c r="D111" s="132"/>
      <c r="E111" s="133"/>
      <c r="F111" s="31"/>
      <c r="G111" s="31"/>
      <c r="H111" s="31"/>
      <c r="I111" s="31"/>
      <c r="J111" s="31"/>
      <c r="K111" s="31"/>
      <c r="L111" s="35">
        <f t="shared" si="208"/>
        <v>0</v>
      </c>
      <c r="M111" s="131"/>
      <c r="N111" s="132"/>
      <c r="O111" s="132"/>
      <c r="P111" s="132"/>
      <c r="Q111" s="132"/>
      <c r="R111" s="133"/>
      <c r="S111" s="133"/>
      <c r="T111" s="133"/>
      <c r="U111" s="133"/>
      <c r="V111" s="134"/>
      <c r="W111" s="35">
        <f t="shared" si="219"/>
        <v>0</v>
      </c>
      <c r="X111" s="131"/>
      <c r="Y111" s="132"/>
      <c r="Z111" s="132"/>
      <c r="AA111" s="132"/>
      <c r="AB111" s="132"/>
      <c r="AC111" s="133"/>
      <c r="AD111" s="133"/>
      <c r="AE111" s="133"/>
      <c r="AF111" s="133"/>
      <c r="AG111" s="134"/>
      <c r="AH111" s="35">
        <f t="shared" si="221"/>
        <v>0</v>
      </c>
      <c r="AI111" s="131"/>
      <c r="AJ111" s="132"/>
      <c r="AK111" s="132"/>
      <c r="AL111" s="132"/>
      <c r="AM111" s="132"/>
      <c r="AN111" s="133"/>
      <c r="AO111" s="133"/>
      <c r="AP111" s="133"/>
      <c r="AQ111" s="133"/>
      <c r="AR111" s="134"/>
      <c r="AS111" s="35">
        <f t="shared" si="223"/>
        <v>0</v>
      </c>
      <c r="AT111" s="131"/>
      <c r="AU111" s="132"/>
      <c r="AV111" s="132"/>
      <c r="AW111" s="132"/>
      <c r="AX111" s="132"/>
      <c r="AY111" s="133"/>
      <c r="AZ111" s="133"/>
      <c r="BA111" s="133"/>
      <c r="BB111" s="133"/>
      <c r="BC111" s="134"/>
      <c r="BD111" s="35">
        <f t="shared" si="225"/>
        <v>0</v>
      </c>
      <c r="BE111" s="131"/>
      <c r="BF111" s="132"/>
      <c r="BG111" s="132"/>
      <c r="BH111" s="132"/>
      <c r="BI111" s="132"/>
      <c r="BJ111" s="133"/>
      <c r="BK111" s="133"/>
      <c r="BL111" s="133"/>
      <c r="BM111" s="133"/>
      <c r="BN111" s="134"/>
      <c r="BO111" s="35">
        <f t="shared" si="227"/>
        <v>0</v>
      </c>
      <c r="BP111" s="131"/>
      <c r="BQ111" s="132"/>
      <c r="BR111" s="132"/>
      <c r="BS111" s="132"/>
      <c r="BT111" s="132"/>
      <c r="BU111" s="133"/>
      <c r="BV111" s="133"/>
      <c r="BW111" s="133"/>
      <c r="BX111" s="133"/>
      <c r="BY111" s="134"/>
      <c r="BZ111" s="35">
        <f t="shared" si="229"/>
        <v>0</v>
      </c>
      <c r="CA111" s="131"/>
      <c r="CB111" s="132"/>
      <c r="CC111" s="132"/>
      <c r="CD111" s="132"/>
      <c r="CE111" s="132"/>
      <c r="CF111" s="133"/>
      <c r="CG111" s="133"/>
      <c r="CH111" s="133"/>
      <c r="CI111" s="133"/>
      <c r="CJ111" s="134"/>
      <c r="CK111" s="48">
        <f t="shared" si="209"/>
        <v>0</v>
      </c>
      <c r="CL111" s="88"/>
      <c r="CM111" s="50">
        <f t="shared" si="231"/>
        <v>0</v>
      </c>
      <c r="CN111" s="51">
        <f t="shared" si="232"/>
        <v>0</v>
      </c>
      <c r="CO111" s="51">
        <f t="shared" si="233"/>
        <v>0</v>
      </c>
      <c r="CP111" s="51">
        <f t="shared" si="210"/>
        <v>0</v>
      </c>
      <c r="CQ111" s="51">
        <f t="shared" si="211"/>
        <v>0</v>
      </c>
      <c r="CR111" s="51">
        <f t="shared" si="212"/>
        <v>0</v>
      </c>
      <c r="CS111" s="51">
        <f t="shared" si="213"/>
        <v>0</v>
      </c>
      <c r="CT111" s="51">
        <f t="shared" si="214"/>
        <v>0</v>
      </c>
      <c r="CU111" s="51">
        <f t="shared" si="215"/>
        <v>0</v>
      </c>
      <c r="CV111" s="51">
        <f t="shared" si="215"/>
        <v>0</v>
      </c>
      <c r="CW111" s="52">
        <f t="shared" si="216"/>
        <v>0</v>
      </c>
      <c r="CX111" s="70" t="e">
        <f t="shared" si="217"/>
        <v>#DIV/0!</v>
      </c>
    </row>
    <row r="112" spans="1:102" ht="6" customHeight="1" thickBot="1">
      <c r="A112" s="13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45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4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45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45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45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45"/>
      <c r="BP112" s="6"/>
      <c r="BQ112" s="6"/>
      <c r="BR112" s="6"/>
      <c r="BS112" s="6"/>
      <c r="BT112" s="6"/>
      <c r="BU112" s="6"/>
      <c r="BV112" s="6"/>
      <c r="BW112" s="6"/>
      <c r="BX112" s="5"/>
      <c r="BY112" s="5"/>
      <c r="BZ112" s="45"/>
      <c r="CA112" s="6"/>
      <c r="CB112" s="6"/>
      <c r="CC112" s="6"/>
      <c r="CD112" s="6"/>
      <c r="CE112" s="6"/>
      <c r="CF112" s="6"/>
      <c r="CG112" s="6"/>
      <c r="CH112" s="6"/>
      <c r="CI112" s="5"/>
      <c r="CJ112" s="6"/>
      <c r="CK112" s="45"/>
      <c r="CL112" s="88"/>
      <c r="CM112" s="7"/>
      <c r="CX112" s="71"/>
    </row>
    <row r="113" spans="1:102" ht="36" customHeight="1" thickBot="1">
      <c r="A113" s="14" t="s">
        <v>3</v>
      </c>
      <c r="B113" s="3"/>
      <c r="C113" s="36">
        <f>SUM(C105:C110)-C111</f>
        <v>0</v>
      </c>
      <c r="D113" s="38">
        <f aca="true" t="shared" si="234" ref="D113:L113">SUM(D105:D110)-D111</f>
        <v>0</v>
      </c>
      <c r="E113" s="38">
        <f t="shared" si="234"/>
        <v>0</v>
      </c>
      <c r="F113" s="36">
        <f t="shared" si="234"/>
        <v>0</v>
      </c>
      <c r="G113" s="36">
        <f t="shared" si="234"/>
        <v>0</v>
      </c>
      <c r="H113" s="36">
        <f t="shared" si="234"/>
        <v>0</v>
      </c>
      <c r="I113" s="36">
        <f t="shared" si="234"/>
        <v>0</v>
      </c>
      <c r="J113" s="36">
        <f t="shared" si="234"/>
        <v>0</v>
      </c>
      <c r="K113" s="36">
        <f t="shared" si="234"/>
        <v>0</v>
      </c>
      <c r="L113" s="114">
        <f t="shared" si="234"/>
        <v>0</v>
      </c>
      <c r="M113" s="38">
        <f>SUM(M105:M110)-M111</f>
        <v>0</v>
      </c>
      <c r="N113" s="38">
        <f aca="true" t="shared" si="235" ref="N113:W113">SUM(N105:N110)-N111</f>
        <v>0</v>
      </c>
      <c r="O113" s="38">
        <f t="shared" si="235"/>
        <v>0</v>
      </c>
      <c r="P113" s="38">
        <f t="shared" si="235"/>
        <v>0</v>
      </c>
      <c r="Q113" s="38">
        <f t="shared" si="235"/>
        <v>0</v>
      </c>
      <c r="R113" s="38">
        <f t="shared" si="235"/>
        <v>0</v>
      </c>
      <c r="S113" s="38">
        <f t="shared" si="235"/>
        <v>0</v>
      </c>
      <c r="T113" s="38">
        <f t="shared" si="235"/>
        <v>0</v>
      </c>
      <c r="U113" s="38">
        <f t="shared" si="235"/>
        <v>0</v>
      </c>
      <c r="V113" s="38">
        <f t="shared" si="235"/>
        <v>0</v>
      </c>
      <c r="W113" s="114">
        <f t="shared" si="235"/>
        <v>0</v>
      </c>
      <c r="X113" s="38">
        <f>SUM(X105:X110)-X111</f>
        <v>0</v>
      </c>
      <c r="Y113" s="38">
        <f aca="true" t="shared" si="236" ref="Y113:AG113">SUM(Y105:Y110)-Y111</f>
        <v>0</v>
      </c>
      <c r="Z113" s="38">
        <f t="shared" si="236"/>
        <v>0</v>
      </c>
      <c r="AA113" s="38">
        <f t="shared" si="236"/>
        <v>0</v>
      </c>
      <c r="AB113" s="38">
        <f t="shared" si="236"/>
        <v>0</v>
      </c>
      <c r="AC113" s="38">
        <f t="shared" si="236"/>
        <v>0</v>
      </c>
      <c r="AD113" s="38">
        <f t="shared" si="236"/>
        <v>0</v>
      </c>
      <c r="AE113" s="38">
        <f t="shared" si="236"/>
        <v>0</v>
      </c>
      <c r="AF113" s="38">
        <f t="shared" si="236"/>
        <v>0</v>
      </c>
      <c r="AG113" s="38">
        <f t="shared" si="236"/>
        <v>0</v>
      </c>
      <c r="AH113" s="114">
        <f>SUM(AH105:AH110)-AH111</f>
        <v>0</v>
      </c>
      <c r="AI113" s="38">
        <f>SUM(AI105:AI110)-AI111</f>
        <v>0</v>
      </c>
      <c r="AJ113" s="38">
        <f aca="true" t="shared" si="237" ref="AJ113:AR113">SUM(AJ105:AJ110)-AJ111</f>
        <v>0</v>
      </c>
      <c r="AK113" s="38">
        <f t="shared" si="237"/>
        <v>0</v>
      </c>
      <c r="AL113" s="38">
        <f t="shared" si="237"/>
        <v>0</v>
      </c>
      <c r="AM113" s="38">
        <f t="shared" si="237"/>
        <v>0</v>
      </c>
      <c r="AN113" s="38">
        <f t="shared" si="237"/>
        <v>0</v>
      </c>
      <c r="AO113" s="38">
        <f t="shared" si="237"/>
        <v>0</v>
      </c>
      <c r="AP113" s="38">
        <f t="shared" si="237"/>
        <v>0</v>
      </c>
      <c r="AQ113" s="38">
        <f t="shared" si="237"/>
        <v>0</v>
      </c>
      <c r="AR113" s="38">
        <f t="shared" si="237"/>
        <v>0</v>
      </c>
      <c r="AS113" s="114">
        <f>SUM(AS105:AS110)-AS111</f>
        <v>0</v>
      </c>
      <c r="AT113" s="38">
        <f>SUM(AT105:AT110)-AT111</f>
        <v>0</v>
      </c>
      <c r="AU113" s="38">
        <f aca="true" t="shared" si="238" ref="AU113:BC113">SUM(AU105:AU110)-AU111</f>
        <v>0</v>
      </c>
      <c r="AV113" s="38">
        <f t="shared" si="238"/>
        <v>0</v>
      </c>
      <c r="AW113" s="38">
        <f t="shared" si="238"/>
        <v>0</v>
      </c>
      <c r="AX113" s="38">
        <f t="shared" si="238"/>
        <v>0</v>
      </c>
      <c r="AY113" s="38">
        <f t="shared" si="238"/>
        <v>0</v>
      </c>
      <c r="AZ113" s="38">
        <f t="shared" si="238"/>
        <v>0</v>
      </c>
      <c r="BA113" s="38">
        <f t="shared" si="238"/>
        <v>0</v>
      </c>
      <c r="BB113" s="38">
        <f t="shared" si="238"/>
        <v>0</v>
      </c>
      <c r="BC113" s="38">
        <f t="shared" si="238"/>
        <v>0</v>
      </c>
      <c r="BD113" s="114">
        <f>SUM(BD105:BD110)-BD111</f>
        <v>0</v>
      </c>
      <c r="BE113" s="38">
        <f>SUM(BE105:BE110)-BE111</f>
        <v>0</v>
      </c>
      <c r="BF113" s="38">
        <f aca="true" t="shared" si="239" ref="BF113:BN113">SUM(BF105:BF110)-BF111</f>
        <v>0</v>
      </c>
      <c r="BG113" s="38">
        <f t="shared" si="239"/>
        <v>0</v>
      </c>
      <c r="BH113" s="38">
        <f t="shared" si="239"/>
        <v>0</v>
      </c>
      <c r="BI113" s="38">
        <f t="shared" si="239"/>
        <v>0</v>
      </c>
      <c r="BJ113" s="38">
        <f t="shared" si="239"/>
        <v>0</v>
      </c>
      <c r="BK113" s="38">
        <f t="shared" si="239"/>
        <v>0</v>
      </c>
      <c r="BL113" s="38">
        <f t="shared" si="239"/>
        <v>0</v>
      </c>
      <c r="BM113" s="38">
        <f t="shared" si="239"/>
        <v>0</v>
      </c>
      <c r="BN113" s="38">
        <f t="shared" si="239"/>
        <v>0</v>
      </c>
      <c r="BO113" s="114">
        <f>SUM(BO105:BO110)-BO111</f>
        <v>0</v>
      </c>
      <c r="BP113" s="38">
        <f>SUM(BP105:BP110)-BP111</f>
        <v>0</v>
      </c>
      <c r="BQ113" s="38">
        <f aca="true" t="shared" si="240" ref="BQ113:BY113">SUM(BQ105:BQ110)-BQ111</f>
        <v>0</v>
      </c>
      <c r="BR113" s="38">
        <f t="shared" si="240"/>
        <v>0</v>
      </c>
      <c r="BS113" s="38">
        <f t="shared" si="240"/>
        <v>0</v>
      </c>
      <c r="BT113" s="38">
        <f t="shared" si="240"/>
        <v>0</v>
      </c>
      <c r="BU113" s="38">
        <f t="shared" si="240"/>
        <v>0</v>
      </c>
      <c r="BV113" s="38">
        <f t="shared" si="240"/>
        <v>0</v>
      </c>
      <c r="BW113" s="38">
        <f t="shared" si="240"/>
        <v>0</v>
      </c>
      <c r="BX113" s="38">
        <f t="shared" si="240"/>
        <v>0</v>
      </c>
      <c r="BY113" s="38">
        <f t="shared" si="240"/>
        <v>0</v>
      </c>
      <c r="BZ113" s="114">
        <f>SUM(BZ105:BZ110)-BZ111</f>
        <v>0</v>
      </c>
      <c r="CA113" s="38">
        <f>SUM(CA105:CA110)-CA111</f>
        <v>0</v>
      </c>
      <c r="CB113" s="38">
        <f aca="true" t="shared" si="241" ref="CB113:CJ113">SUM(CB105:CB110)-CB111</f>
        <v>0</v>
      </c>
      <c r="CC113" s="38">
        <f t="shared" si="241"/>
        <v>0</v>
      </c>
      <c r="CD113" s="38">
        <f t="shared" si="241"/>
        <v>0</v>
      </c>
      <c r="CE113" s="38">
        <f t="shared" si="241"/>
        <v>0</v>
      </c>
      <c r="CF113" s="38">
        <f t="shared" si="241"/>
        <v>0</v>
      </c>
      <c r="CG113" s="38">
        <f t="shared" si="241"/>
        <v>0</v>
      </c>
      <c r="CH113" s="38">
        <f t="shared" si="241"/>
        <v>0</v>
      </c>
      <c r="CI113" s="38">
        <f t="shared" si="241"/>
        <v>0</v>
      </c>
      <c r="CJ113" s="38">
        <f t="shared" si="241"/>
        <v>0</v>
      </c>
      <c r="CK113" s="114">
        <f>SUM(CK105:CK110)-CK111</f>
        <v>0</v>
      </c>
      <c r="CL113" s="84"/>
      <c r="CM113" s="38">
        <f>SUM(CM105:CM110)-CM111</f>
        <v>0</v>
      </c>
      <c r="CN113" s="38">
        <f aca="true" t="shared" si="242" ref="CN113:CV113">SUM(CN105:CN110)-CN111</f>
        <v>0</v>
      </c>
      <c r="CO113" s="38">
        <f t="shared" si="242"/>
        <v>0</v>
      </c>
      <c r="CP113" s="38">
        <f t="shared" si="242"/>
        <v>0</v>
      </c>
      <c r="CQ113" s="38">
        <f t="shared" si="242"/>
        <v>0</v>
      </c>
      <c r="CR113" s="38">
        <f t="shared" si="242"/>
        <v>0</v>
      </c>
      <c r="CS113" s="38">
        <f t="shared" si="242"/>
        <v>0</v>
      </c>
      <c r="CT113" s="38">
        <f t="shared" si="242"/>
        <v>0</v>
      </c>
      <c r="CU113" s="38">
        <f t="shared" si="242"/>
        <v>0</v>
      </c>
      <c r="CV113" s="38">
        <f t="shared" si="242"/>
        <v>0</v>
      </c>
      <c r="CW113" s="38">
        <f>SUM(CW105:CW110)-CW111</f>
        <v>0</v>
      </c>
      <c r="CX113" s="138" t="e">
        <f>SUM(CX105:CX111)</f>
        <v>#DIV/0!</v>
      </c>
    </row>
    <row r="114" spans="1:102" s="63" customFormat="1" ht="36" customHeight="1" thickBot="1">
      <c r="A114" s="6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5" t="e">
        <f>L113/$CW$113</f>
        <v>#DIV/0!</v>
      </c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6" t="e">
        <f>W113/$CW$113</f>
        <v>#DIV/0!</v>
      </c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6" t="e">
        <f>AH113/$CW$113</f>
        <v>#DIV/0!</v>
      </c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6" t="e">
        <f>AS113/$CW$113</f>
        <v>#DIV/0!</v>
      </c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6" t="e">
        <f>BD113/$CW$113</f>
        <v>#DIV/0!</v>
      </c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6" t="e">
        <f>BO113/$CW$113</f>
        <v>#DIV/0!</v>
      </c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6" t="e">
        <f>BZ113/$CW$113</f>
        <v>#DIV/0!</v>
      </c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6" t="e">
        <f>CK113/$CW$113</f>
        <v>#DIV/0!</v>
      </c>
      <c r="CL114" s="84"/>
      <c r="CM114" s="67" t="e">
        <f aca="true" t="shared" si="243" ref="CM114:CW114">CM113/$CW$113</f>
        <v>#DIV/0!</v>
      </c>
      <c r="CN114" s="68" t="e">
        <f t="shared" si="243"/>
        <v>#DIV/0!</v>
      </c>
      <c r="CO114" s="68" t="e">
        <f t="shared" si="243"/>
        <v>#DIV/0!</v>
      </c>
      <c r="CP114" s="68" t="e">
        <f t="shared" si="243"/>
        <v>#DIV/0!</v>
      </c>
      <c r="CQ114" s="68" t="e">
        <f t="shared" si="243"/>
        <v>#DIV/0!</v>
      </c>
      <c r="CR114" s="68" t="e">
        <f t="shared" si="243"/>
        <v>#DIV/0!</v>
      </c>
      <c r="CS114" s="68" t="e">
        <f t="shared" si="243"/>
        <v>#DIV/0!</v>
      </c>
      <c r="CT114" s="68" t="e">
        <f t="shared" si="243"/>
        <v>#DIV/0!</v>
      </c>
      <c r="CU114" s="68" t="e">
        <f t="shared" si="243"/>
        <v>#DIV/0!</v>
      </c>
      <c r="CV114" s="68" t="e">
        <f t="shared" si="243"/>
        <v>#DIV/0!</v>
      </c>
      <c r="CW114" s="68" t="e">
        <f t="shared" si="243"/>
        <v>#DIV/0!</v>
      </c>
      <c r="CX114" s="64"/>
    </row>
    <row r="115" ht="45" customHeight="1" thickBot="1"/>
    <row r="116" spans="1:102" ht="33.75" customHeight="1" thickBot="1">
      <c r="A116" s="9" t="s">
        <v>40</v>
      </c>
      <c r="B116" s="1"/>
      <c r="C116" s="163" t="s">
        <v>29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 t="str">
        <f>C116</f>
        <v>&lt;designação da entidade 08&gt;</v>
      </c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 t="str">
        <f>C116</f>
        <v>&lt;designação da entidade 08&gt;</v>
      </c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 t="str">
        <f>C116</f>
        <v>&lt;designação da entidade 08&gt;</v>
      </c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86"/>
      <c r="CM116" s="163" t="str">
        <f>C116</f>
        <v>&lt;designação da entidade 08&gt;</v>
      </c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5"/>
    </row>
    <row r="117" spans="1:102" ht="16.5" thickBot="1">
      <c r="A117" s="10"/>
      <c r="B117" s="1"/>
      <c r="C117" s="15"/>
      <c r="D117" s="15"/>
      <c r="E117" s="15"/>
      <c r="F117" s="15"/>
      <c r="G117" s="15"/>
      <c r="H117" s="15"/>
      <c r="I117" s="15"/>
      <c r="J117" s="15"/>
      <c r="K117" s="15"/>
      <c r="L117" s="43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3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43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43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43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43"/>
      <c r="BP117" s="15"/>
      <c r="BQ117" s="15"/>
      <c r="BR117" s="15"/>
      <c r="BS117" s="15"/>
      <c r="BT117" s="15"/>
      <c r="BU117" s="15"/>
      <c r="BV117" s="15"/>
      <c r="BW117" s="15"/>
      <c r="BX117" s="16"/>
      <c r="BY117" s="16"/>
      <c r="BZ117" s="46"/>
      <c r="CA117" s="15"/>
      <c r="CB117" s="15"/>
      <c r="CC117" s="15"/>
      <c r="CD117" s="15"/>
      <c r="CE117" s="15"/>
      <c r="CF117" s="15"/>
      <c r="CG117" s="15"/>
      <c r="CH117" s="15"/>
      <c r="CI117" s="16"/>
      <c r="CJ117" s="16"/>
      <c r="CK117" s="46"/>
      <c r="CL117" s="87"/>
      <c r="CM117" s="15"/>
      <c r="CN117" s="15"/>
      <c r="CO117" s="15"/>
      <c r="CP117" s="15"/>
      <c r="CQ117" s="15"/>
      <c r="CR117" s="15"/>
      <c r="CS117" s="15"/>
      <c r="CT117" s="15"/>
      <c r="CU117" s="17"/>
      <c r="CV117" s="17"/>
      <c r="CW117" s="16"/>
      <c r="CX117" s="73"/>
    </row>
    <row r="118" spans="1:102" ht="38.25" customHeight="1" thickBot="1">
      <c r="A118" s="11" t="s">
        <v>16</v>
      </c>
      <c r="B118" s="8"/>
      <c r="C118" s="175" t="s">
        <v>18</v>
      </c>
      <c r="D118" s="176"/>
      <c r="E118" s="176"/>
      <c r="F118" s="176"/>
      <c r="G118" s="176"/>
      <c r="H118" s="176"/>
      <c r="I118" s="176"/>
      <c r="J118" s="176"/>
      <c r="K118" s="176"/>
      <c r="L118" s="177"/>
      <c r="M118" s="178" t="s">
        <v>6</v>
      </c>
      <c r="N118" s="170"/>
      <c r="O118" s="170"/>
      <c r="P118" s="170"/>
      <c r="Q118" s="170"/>
      <c r="R118" s="170"/>
      <c r="S118" s="170"/>
      <c r="T118" s="170"/>
      <c r="U118" s="170"/>
      <c r="V118" s="170"/>
      <c r="W118" s="171"/>
      <c r="X118" s="169" t="s">
        <v>0</v>
      </c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1"/>
      <c r="AI118" s="169" t="s">
        <v>1</v>
      </c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1"/>
      <c r="AT118" s="169" t="s">
        <v>2</v>
      </c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1"/>
      <c r="BE118" s="172" t="s">
        <v>19</v>
      </c>
      <c r="BF118" s="173"/>
      <c r="BG118" s="173"/>
      <c r="BH118" s="173"/>
      <c r="BI118" s="173"/>
      <c r="BJ118" s="173"/>
      <c r="BK118" s="173"/>
      <c r="BL118" s="173"/>
      <c r="BM118" s="173"/>
      <c r="BN118" s="173"/>
      <c r="BO118" s="174"/>
      <c r="BP118" s="172" t="s">
        <v>20</v>
      </c>
      <c r="BQ118" s="173"/>
      <c r="BR118" s="173"/>
      <c r="BS118" s="173"/>
      <c r="BT118" s="173"/>
      <c r="BU118" s="173"/>
      <c r="BV118" s="173"/>
      <c r="BW118" s="173"/>
      <c r="BX118" s="173"/>
      <c r="BY118" s="173"/>
      <c r="BZ118" s="174"/>
      <c r="CA118" s="172" t="s">
        <v>21</v>
      </c>
      <c r="CB118" s="173"/>
      <c r="CC118" s="173"/>
      <c r="CD118" s="173"/>
      <c r="CE118" s="173"/>
      <c r="CF118" s="173"/>
      <c r="CG118" s="173"/>
      <c r="CH118" s="173"/>
      <c r="CI118" s="173"/>
      <c r="CJ118" s="173"/>
      <c r="CK118" s="174"/>
      <c r="CL118" s="87"/>
      <c r="CM118" s="166" t="s">
        <v>32</v>
      </c>
      <c r="CN118" s="167"/>
      <c r="CO118" s="167"/>
      <c r="CP118" s="167"/>
      <c r="CQ118" s="167"/>
      <c r="CR118" s="167"/>
      <c r="CS118" s="167"/>
      <c r="CT118" s="167"/>
      <c r="CU118" s="167"/>
      <c r="CV118" s="167"/>
      <c r="CW118" s="167"/>
      <c r="CX118" s="168"/>
    </row>
    <row r="119" spans="1:102" ht="33.75" customHeight="1" thickBot="1">
      <c r="A119" s="12"/>
      <c r="B119" s="4"/>
      <c r="C119" s="18">
        <v>2014</v>
      </c>
      <c r="D119" s="20">
        <v>2015</v>
      </c>
      <c r="E119" s="20">
        <v>2016</v>
      </c>
      <c r="F119" s="19">
        <v>2010</v>
      </c>
      <c r="G119" s="19">
        <v>2011</v>
      </c>
      <c r="H119" s="19">
        <v>2014</v>
      </c>
      <c r="I119" s="19">
        <v>2015</v>
      </c>
      <c r="J119" s="19">
        <v>2016</v>
      </c>
      <c r="K119" s="20">
        <v>2015</v>
      </c>
      <c r="L119" s="34" t="s">
        <v>4</v>
      </c>
      <c r="M119" s="18">
        <v>2014</v>
      </c>
      <c r="N119" s="20">
        <v>2015</v>
      </c>
      <c r="O119" s="19">
        <v>2016</v>
      </c>
      <c r="P119" s="20">
        <v>2017</v>
      </c>
      <c r="Q119" s="20">
        <v>2018</v>
      </c>
      <c r="R119" s="20">
        <v>2019</v>
      </c>
      <c r="S119" s="19">
        <v>2020</v>
      </c>
      <c r="T119" s="19">
        <v>2021</v>
      </c>
      <c r="U119" s="20">
        <v>2022</v>
      </c>
      <c r="V119" s="23">
        <v>2023</v>
      </c>
      <c r="W119" s="34" t="s">
        <v>4</v>
      </c>
      <c r="X119" s="18">
        <v>2014</v>
      </c>
      <c r="Y119" s="20">
        <v>2015</v>
      </c>
      <c r="Z119" s="19">
        <v>2016</v>
      </c>
      <c r="AA119" s="20">
        <v>2017</v>
      </c>
      <c r="AB119" s="19">
        <v>2018</v>
      </c>
      <c r="AC119" s="20">
        <v>2019</v>
      </c>
      <c r="AD119" s="19">
        <v>2020</v>
      </c>
      <c r="AE119" s="20">
        <v>2021</v>
      </c>
      <c r="AF119" s="19">
        <v>2022</v>
      </c>
      <c r="AG119" s="20">
        <v>2023</v>
      </c>
      <c r="AH119" s="34" t="s">
        <v>4</v>
      </c>
      <c r="AI119" s="18">
        <v>2014</v>
      </c>
      <c r="AJ119" s="20">
        <v>2015</v>
      </c>
      <c r="AK119" s="19">
        <v>2016</v>
      </c>
      <c r="AL119" s="20">
        <v>2017</v>
      </c>
      <c r="AM119" s="19">
        <v>2018</v>
      </c>
      <c r="AN119" s="20">
        <v>2019</v>
      </c>
      <c r="AO119" s="19">
        <v>2020</v>
      </c>
      <c r="AP119" s="20">
        <v>2021</v>
      </c>
      <c r="AQ119" s="19">
        <v>2022</v>
      </c>
      <c r="AR119" s="20">
        <v>2023</v>
      </c>
      <c r="AS119" s="34" t="s">
        <v>4</v>
      </c>
      <c r="AT119" s="18">
        <v>2014</v>
      </c>
      <c r="AU119" s="20">
        <v>2015</v>
      </c>
      <c r="AV119" s="19">
        <v>2016</v>
      </c>
      <c r="AW119" s="20">
        <v>2017</v>
      </c>
      <c r="AX119" s="19">
        <v>2018</v>
      </c>
      <c r="AY119" s="20">
        <v>2019</v>
      </c>
      <c r="AZ119" s="19">
        <v>2020</v>
      </c>
      <c r="BA119" s="20">
        <v>2021</v>
      </c>
      <c r="BB119" s="19">
        <v>2022</v>
      </c>
      <c r="BC119" s="20">
        <v>2023</v>
      </c>
      <c r="BD119" s="34" t="s">
        <v>4</v>
      </c>
      <c r="BE119" s="18">
        <v>2014</v>
      </c>
      <c r="BF119" s="20">
        <v>2015</v>
      </c>
      <c r="BG119" s="19">
        <v>2016</v>
      </c>
      <c r="BH119" s="20">
        <v>2017</v>
      </c>
      <c r="BI119" s="19">
        <v>2018</v>
      </c>
      <c r="BJ119" s="20">
        <v>2019</v>
      </c>
      <c r="BK119" s="19">
        <v>2020</v>
      </c>
      <c r="BL119" s="20">
        <v>2021</v>
      </c>
      <c r="BM119" s="19">
        <v>2022</v>
      </c>
      <c r="BN119" s="20">
        <v>2023</v>
      </c>
      <c r="BO119" s="34" t="s">
        <v>4</v>
      </c>
      <c r="BP119" s="18">
        <v>2014</v>
      </c>
      <c r="BQ119" s="20">
        <v>2015</v>
      </c>
      <c r="BR119" s="19">
        <v>2016</v>
      </c>
      <c r="BS119" s="20">
        <v>2017</v>
      </c>
      <c r="BT119" s="19">
        <v>2018</v>
      </c>
      <c r="BU119" s="20">
        <v>2019</v>
      </c>
      <c r="BV119" s="19">
        <v>2020</v>
      </c>
      <c r="BW119" s="20">
        <v>2021</v>
      </c>
      <c r="BX119" s="19">
        <v>2022</v>
      </c>
      <c r="BY119" s="20">
        <v>2023</v>
      </c>
      <c r="BZ119" s="34" t="s">
        <v>4</v>
      </c>
      <c r="CA119" s="18">
        <v>2014</v>
      </c>
      <c r="CB119" s="20">
        <v>2015</v>
      </c>
      <c r="CC119" s="19">
        <v>2016</v>
      </c>
      <c r="CD119" s="20">
        <v>2017</v>
      </c>
      <c r="CE119" s="19">
        <v>2018</v>
      </c>
      <c r="CF119" s="20">
        <v>2019</v>
      </c>
      <c r="CG119" s="19">
        <v>2020</v>
      </c>
      <c r="CH119" s="20">
        <v>2021</v>
      </c>
      <c r="CI119" s="19">
        <v>2022</v>
      </c>
      <c r="CJ119" s="20">
        <v>2023</v>
      </c>
      <c r="CK119" s="34" t="s">
        <v>4</v>
      </c>
      <c r="CL119" s="87"/>
      <c r="CM119" s="18">
        <v>2014</v>
      </c>
      <c r="CN119" s="20">
        <v>2015</v>
      </c>
      <c r="CO119" s="19">
        <v>2016</v>
      </c>
      <c r="CP119" s="20">
        <v>2017</v>
      </c>
      <c r="CQ119" s="19">
        <v>2018</v>
      </c>
      <c r="CR119" s="20">
        <v>2019</v>
      </c>
      <c r="CS119" s="19">
        <v>2020</v>
      </c>
      <c r="CT119" s="20">
        <v>2021</v>
      </c>
      <c r="CU119" s="19">
        <v>2022</v>
      </c>
      <c r="CV119" s="20">
        <v>2023</v>
      </c>
      <c r="CW119" s="21" t="s">
        <v>3</v>
      </c>
      <c r="CX119" s="59" t="s">
        <v>33</v>
      </c>
    </row>
    <row r="120" spans="1:102" ht="15.75" thickBo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4"/>
      <c r="M120" s="1"/>
      <c r="N120" s="1"/>
      <c r="O120" s="1"/>
      <c r="P120" s="1"/>
      <c r="Q120" s="1"/>
      <c r="R120" s="1"/>
      <c r="S120" s="1"/>
      <c r="T120" s="1"/>
      <c r="U120" s="1"/>
      <c r="V120" s="32"/>
      <c r="W120" s="44"/>
      <c r="X120" s="1"/>
      <c r="Y120" s="1"/>
      <c r="Z120" s="1"/>
      <c r="AA120" s="1"/>
      <c r="AB120" s="1"/>
      <c r="AC120" s="1"/>
      <c r="AD120" s="1"/>
      <c r="AE120" s="1"/>
      <c r="AF120" s="1"/>
      <c r="AG120" s="32"/>
      <c r="AH120" s="44"/>
      <c r="AI120" s="1"/>
      <c r="AJ120" s="1"/>
      <c r="AK120" s="1"/>
      <c r="AL120" s="1"/>
      <c r="AM120" s="1"/>
      <c r="AN120" s="1"/>
      <c r="AO120" s="1"/>
      <c r="AP120" s="1"/>
      <c r="AQ120" s="1"/>
      <c r="AR120" s="32"/>
      <c r="AS120" s="44"/>
      <c r="AT120" s="1"/>
      <c r="AU120" s="1"/>
      <c r="AV120" s="1"/>
      <c r="AW120" s="1"/>
      <c r="AX120" s="1"/>
      <c r="AY120" s="1"/>
      <c r="AZ120" s="1"/>
      <c r="BA120" s="1"/>
      <c r="BB120" s="1"/>
      <c r="BC120" s="32"/>
      <c r="BD120" s="44"/>
      <c r="BE120" s="1"/>
      <c r="BF120" s="1"/>
      <c r="BG120" s="1"/>
      <c r="BH120" s="1"/>
      <c r="BI120" s="1"/>
      <c r="BJ120" s="1"/>
      <c r="BK120" s="1"/>
      <c r="BL120" s="1"/>
      <c r="BM120" s="1"/>
      <c r="BN120" s="32"/>
      <c r="BO120" s="44"/>
      <c r="BP120" s="1"/>
      <c r="BQ120" s="1"/>
      <c r="BR120" s="1"/>
      <c r="BS120" s="1"/>
      <c r="BT120" s="1"/>
      <c r="BU120" s="1"/>
      <c r="BV120" s="1"/>
      <c r="BW120" s="1"/>
      <c r="BX120" s="33"/>
      <c r="BY120" s="33"/>
      <c r="BZ120" s="44"/>
      <c r="CA120" s="1"/>
      <c r="CB120" s="1"/>
      <c r="CC120" s="1"/>
      <c r="CD120" s="1"/>
      <c r="CE120" s="1"/>
      <c r="CF120" s="1"/>
      <c r="CG120" s="1"/>
      <c r="CH120" s="1"/>
      <c r="CJ120" s="33"/>
      <c r="CK120" s="44"/>
      <c r="CM120" s="1"/>
      <c r="CX120" s="74"/>
    </row>
    <row r="121" spans="1:107" ht="26.25" customHeight="1" thickBot="1">
      <c r="A121" s="156" t="s">
        <v>8</v>
      </c>
      <c r="B121" s="2"/>
      <c r="C121" s="28"/>
      <c r="D121" s="79"/>
      <c r="E121" s="29"/>
      <c r="F121" s="29"/>
      <c r="G121" s="29"/>
      <c r="H121" s="29"/>
      <c r="I121" s="29"/>
      <c r="J121" s="29"/>
      <c r="K121" s="29"/>
      <c r="L121" s="35">
        <f aca="true" t="shared" si="244" ref="L121:L127">SUM(C121:K121)</f>
        <v>0</v>
      </c>
      <c r="M121" s="28"/>
      <c r="N121" s="79"/>
      <c r="O121" s="79"/>
      <c r="P121" s="79"/>
      <c r="Q121" s="79"/>
      <c r="R121" s="29"/>
      <c r="S121" s="29"/>
      <c r="T121" s="29"/>
      <c r="U121" s="29"/>
      <c r="V121" s="122"/>
      <c r="W121" s="35">
        <f>SUM(M121:V121)</f>
        <v>0</v>
      </c>
      <c r="X121" s="28"/>
      <c r="Y121" s="79"/>
      <c r="Z121" s="79"/>
      <c r="AA121" s="79"/>
      <c r="AB121" s="79"/>
      <c r="AC121" s="29"/>
      <c r="AD121" s="29"/>
      <c r="AE121" s="29"/>
      <c r="AF121" s="29"/>
      <c r="AG121" s="122"/>
      <c r="AH121" s="35">
        <f>SUM(X121:AG121)</f>
        <v>0</v>
      </c>
      <c r="AI121" s="28"/>
      <c r="AJ121" s="79"/>
      <c r="AK121" s="79"/>
      <c r="AL121" s="79"/>
      <c r="AM121" s="79"/>
      <c r="AN121" s="29"/>
      <c r="AO121" s="29"/>
      <c r="AP121" s="29"/>
      <c r="AQ121" s="29"/>
      <c r="AR121" s="122"/>
      <c r="AS121" s="35">
        <f>SUM(AI121:AR121)</f>
        <v>0</v>
      </c>
      <c r="AT121" s="28"/>
      <c r="AU121" s="79"/>
      <c r="AV121" s="79"/>
      <c r="AW121" s="79"/>
      <c r="AX121" s="79"/>
      <c r="AY121" s="29"/>
      <c r="AZ121" s="29"/>
      <c r="BA121" s="29"/>
      <c r="BB121" s="29"/>
      <c r="BC121" s="122"/>
      <c r="BD121" s="35">
        <f>SUM(AT121:BC121)</f>
        <v>0</v>
      </c>
      <c r="BE121" s="28"/>
      <c r="BF121" s="79"/>
      <c r="BG121" s="79"/>
      <c r="BH121" s="79"/>
      <c r="BI121" s="79"/>
      <c r="BJ121" s="29"/>
      <c r="BK121" s="29"/>
      <c r="BL121" s="29"/>
      <c r="BM121" s="29"/>
      <c r="BN121" s="122"/>
      <c r="BO121" s="35">
        <f>SUM(BE121:BN121)</f>
        <v>0</v>
      </c>
      <c r="BP121" s="28"/>
      <c r="BQ121" s="79"/>
      <c r="BR121" s="79"/>
      <c r="BS121" s="79"/>
      <c r="BT121" s="79"/>
      <c r="BU121" s="29"/>
      <c r="BV121" s="29"/>
      <c r="BW121" s="29"/>
      <c r="BX121" s="29"/>
      <c r="BY121" s="122"/>
      <c r="BZ121" s="35">
        <f>SUM(BP121:BY121)</f>
        <v>0</v>
      </c>
      <c r="CA121" s="28"/>
      <c r="CB121" s="79"/>
      <c r="CC121" s="79"/>
      <c r="CD121" s="79"/>
      <c r="CE121" s="79"/>
      <c r="CF121" s="29"/>
      <c r="CG121" s="29"/>
      <c r="CH121" s="29"/>
      <c r="CI121" s="29"/>
      <c r="CJ121" s="122"/>
      <c r="CK121" s="47">
        <f aca="true" t="shared" si="245" ref="CK121:CK127">SUM(CA121:CI121)</f>
        <v>0</v>
      </c>
      <c r="CL121" s="88"/>
      <c r="CM121" s="49">
        <f>C121+M121+X121+AI121+AT121+BE121+BP121+CA121</f>
        <v>0</v>
      </c>
      <c r="CN121" s="81">
        <f>D121+N121+Y121+AJ121+AU121+BF121+BQ121+CB121</f>
        <v>0</v>
      </c>
      <c r="CO121" s="81">
        <f>E121+O121+Z121+AK121+AV121+BG121+BR121+CC121</f>
        <v>0</v>
      </c>
      <c r="CP121" s="81">
        <f aca="true" t="shared" si="246" ref="CP121:CP127">F121+P121+AA121+AL121+AW121+BH121+BS121+CD121</f>
        <v>0</v>
      </c>
      <c r="CQ121" s="81">
        <f aca="true" t="shared" si="247" ref="CQ121:CQ127">G121+Q121+AB121+AM121+AX121+BI121+BT121+CE121</f>
        <v>0</v>
      </c>
      <c r="CR121" s="81">
        <f aca="true" t="shared" si="248" ref="CR121:CR127">H121+R121+AC121+AN121+AY121+BJ121+BU121+CF121</f>
        <v>0</v>
      </c>
      <c r="CS121" s="81">
        <f aca="true" t="shared" si="249" ref="CS121:CS127">I121+S121+AD121+AO121+AZ121+BK121+BV121+CG121</f>
        <v>0</v>
      </c>
      <c r="CT121" s="81">
        <f aca="true" t="shared" si="250" ref="CT121:CT127">J121+T121+AE121+AP121+BA121+BL121+BW121+CH121</f>
        <v>0</v>
      </c>
      <c r="CU121" s="81">
        <f aca="true" t="shared" si="251" ref="CU121:CV127">K121+U121+AF121+AQ121+BB121+BM121+BX121+CI121</f>
        <v>0</v>
      </c>
      <c r="CV121" s="81">
        <f t="shared" si="251"/>
        <v>0</v>
      </c>
      <c r="CW121" s="82">
        <f aca="true" t="shared" si="252" ref="CW121:CW127">L121+W121+AH121+AS121+BD121+BO121+BZ121+CK121</f>
        <v>0</v>
      </c>
      <c r="CX121" s="69" t="e">
        <f aca="true" t="shared" si="253" ref="CX121:CX127">CW121/$CW$129</f>
        <v>#DIV/0!</v>
      </c>
      <c r="CY121" s="179" t="e">
        <f>IF(CX121&gt;0.5,"PF INCORRETO: rever Plano Financeiro do beneficiário. A % de custos de pessoal não pode ser superior a 50% do Plano Financeiro do beneficiário","Total custos de pessoal dentro dos limites da convocatória")</f>
        <v>#DIV/0!</v>
      </c>
      <c r="CZ121" s="180"/>
      <c r="DA121" s="180"/>
      <c r="DB121" s="180"/>
      <c r="DC121" s="180"/>
    </row>
    <row r="122" spans="1:102" ht="26.25" customHeight="1" thickBot="1">
      <c r="A122" s="155" t="s">
        <v>9</v>
      </c>
      <c r="B122" s="2"/>
      <c r="C122" s="124">
        <f>ROUND(C121*0.15,2)</f>
        <v>0</v>
      </c>
      <c r="D122" s="125">
        <f>ROUND(D121*0.15,2)</f>
        <v>0</v>
      </c>
      <c r="E122" s="126">
        <f>ROUND(E121*0.15,2)</f>
        <v>0</v>
      </c>
      <c r="F122" s="31"/>
      <c r="G122" s="31"/>
      <c r="H122" s="31"/>
      <c r="I122" s="31"/>
      <c r="J122" s="31"/>
      <c r="K122" s="31"/>
      <c r="L122" s="121">
        <f t="shared" si="244"/>
        <v>0</v>
      </c>
      <c r="M122" s="125">
        <f aca="true" t="shared" si="254" ref="M122:V122">ROUND(M121*0.15,2)</f>
        <v>0</v>
      </c>
      <c r="N122" s="125">
        <f t="shared" si="254"/>
        <v>0</v>
      </c>
      <c r="O122" s="125">
        <f t="shared" si="254"/>
        <v>0</v>
      </c>
      <c r="P122" s="125">
        <f t="shared" si="254"/>
        <v>0</v>
      </c>
      <c r="Q122" s="125">
        <f t="shared" si="254"/>
        <v>0</v>
      </c>
      <c r="R122" s="125">
        <f t="shared" si="254"/>
        <v>0</v>
      </c>
      <c r="S122" s="125">
        <f t="shared" si="254"/>
        <v>0</v>
      </c>
      <c r="T122" s="125">
        <f t="shared" si="254"/>
        <v>0</v>
      </c>
      <c r="U122" s="125">
        <f t="shared" si="254"/>
        <v>0</v>
      </c>
      <c r="V122" s="125">
        <f t="shared" si="254"/>
        <v>0</v>
      </c>
      <c r="W122" s="121">
        <f aca="true" t="shared" si="255" ref="W122:W127">SUM(M122:V122)</f>
        <v>0</v>
      </c>
      <c r="X122" s="125">
        <f aca="true" t="shared" si="256" ref="X122:AG122">ROUND(X121*0.15,2)</f>
        <v>0</v>
      </c>
      <c r="Y122" s="125">
        <f t="shared" si="256"/>
        <v>0</v>
      </c>
      <c r="Z122" s="125">
        <f t="shared" si="256"/>
        <v>0</v>
      </c>
      <c r="AA122" s="125">
        <f t="shared" si="256"/>
        <v>0</v>
      </c>
      <c r="AB122" s="125">
        <f t="shared" si="256"/>
        <v>0</v>
      </c>
      <c r="AC122" s="125">
        <f t="shared" si="256"/>
        <v>0</v>
      </c>
      <c r="AD122" s="125">
        <f t="shared" si="256"/>
        <v>0</v>
      </c>
      <c r="AE122" s="125">
        <f t="shared" si="256"/>
        <v>0</v>
      </c>
      <c r="AF122" s="125">
        <f t="shared" si="256"/>
        <v>0</v>
      </c>
      <c r="AG122" s="125">
        <f t="shared" si="256"/>
        <v>0</v>
      </c>
      <c r="AH122" s="121">
        <f aca="true" t="shared" si="257" ref="AH122:AH127">SUM(X122:AG122)</f>
        <v>0</v>
      </c>
      <c r="AI122" s="125">
        <f aca="true" t="shared" si="258" ref="AI122:AR122">ROUND(AI121*0.15,2)</f>
        <v>0</v>
      </c>
      <c r="AJ122" s="125">
        <f t="shared" si="258"/>
        <v>0</v>
      </c>
      <c r="AK122" s="125">
        <f t="shared" si="258"/>
        <v>0</v>
      </c>
      <c r="AL122" s="125">
        <f t="shared" si="258"/>
        <v>0</v>
      </c>
      <c r="AM122" s="125">
        <f t="shared" si="258"/>
        <v>0</v>
      </c>
      <c r="AN122" s="125">
        <f t="shared" si="258"/>
        <v>0</v>
      </c>
      <c r="AO122" s="125">
        <f t="shared" si="258"/>
        <v>0</v>
      </c>
      <c r="AP122" s="125">
        <f t="shared" si="258"/>
        <v>0</v>
      </c>
      <c r="AQ122" s="125">
        <f t="shared" si="258"/>
        <v>0</v>
      </c>
      <c r="AR122" s="125">
        <f t="shared" si="258"/>
        <v>0</v>
      </c>
      <c r="AS122" s="121">
        <f aca="true" t="shared" si="259" ref="AS122:AS127">SUM(AI122:AR122)</f>
        <v>0</v>
      </c>
      <c r="AT122" s="125">
        <f aca="true" t="shared" si="260" ref="AT122:BC122">ROUND(AT121*0.15,2)</f>
        <v>0</v>
      </c>
      <c r="AU122" s="125">
        <f t="shared" si="260"/>
        <v>0</v>
      </c>
      <c r="AV122" s="125">
        <f t="shared" si="260"/>
        <v>0</v>
      </c>
      <c r="AW122" s="125">
        <f t="shared" si="260"/>
        <v>0</v>
      </c>
      <c r="AX122" s="125">
        <f t="shared" si="260"/>
        <v>0</v>
      </c>
      <c r="AY122" s="125">
        <f t="shared" si="260"/>
        <v>0</v>
      </c>
      <c r="AZ122" s="125">
        <f t="shared" si="260"/>
        <v>0</v>
      </c>
      <c r="BA122" s="125">
        <f t="shared" si="260"/>
        <v>0</v>
      </c>
      <c r="BB122" s="125">
        <f t="shared" si="260"/>
        <v>0</v>
      </c>
      <c r="BC122" s="125">
        <f t="shared" si="260"/>
        <v>0</v>
      </c>
      <c r="BD122" s="121">
        <f aca="true" t="shared" si="261" ref="BD122:BD127">SUM(AT122:BC122)</f>
        <v>0</v>
      </c>
      <c r="BE122" s="125">
        <f aca="true" t="shared" si="262" ref="BE122:BN122">ROUND(BE121*0.15,2)</f>
        <v>0</v>
      </c>
      <c r="BF122" s="125">
        <f t="shared" si="262"/>
        <v>0</v>
      </c>
      <c r="BG122" s="125">
        <f t="shared" si="262"/>
        <v>0</v>
      </c>
      <c r="BH122" s="125">
        <f t="shared" si="262"/>
        <v>0</v>
      </c>
      <c r="BI122" s="125">
        <f t="shared" si="262"/>
        <v>0</v>
      </c>
      <c r="BJ122" s="125">
        <f t="shared" si="262"/>
        <v>0</v>
      </c>
      <c r="BK122" s="125">
        <f t="shared" si="262"/>
        <v>0</v>
      </c>
      <c r="BL122" s="125">
        <f t="shared" si="262"/>
        <v>0</v>
      </c>
      <c r="BM122" s="125">
        <f t="shared" si="262"/>
        <v>0</v>
      </c>
      <c r="BN122" s="125">
        <f t="shared" si="262"/>
        <v>0</v>
      </c>
      <c r="BO122" s="121">
        <f aca="true" t="shared" si="263" ref="BO122:BO127">SUM(BE122:BN122)</f>
        <v>0</v>
      </c>
      <c r="BP122" s="125">
        <f aca="true" t="shared" si="264" ref="BP122:BY122">ROUND(BP121*0.15,2)</f>
        <v>0</v>
      </c>
      <c r="BQ122" s="125">
        <f t="shared" si="264"/>
        <v>0</v>
      </c>
      <c r="BR122" s="125">
        <f t="shared" si="264"/>
        <v>0</v>
      </c>
      <c r="BS122" s="125">
        <f t="shared" si="264"/>
        <v>0</v>
      </c>
      <c r="BT122" s="125">
        <f t="shared" si="264"/>
        <v>0</v>
      </c>
      <c r="BU122" s="125">
        <f t="shared" si="264"/>
        <v>0</v>
      </c>
      <c r="BV122" s="125">
        <f t="shared" si="264"/>
        <v>0</v>
      </c>
      <c r="BW122" s="125">
        <f t="shared" si="264"/>
        <v>0</v>
      </c>
      <c r="BX122" s="125">
        <f t="shared" si="264"/>
        <v>0</v>
      </c>
      <c r="BY122" s="125">
        <f t="shared" si="264"/>
        <v>0</v>
      </c>
      <c r="BZ122" s="121">
        <f aca="true" t="shared" si="265" ref="BZ122:BZ127">SUM(BP122:BY122)</f>
        <v>0</v>
      </c>
      <c r="CA122" s="125">
        <f aca="true" t="shared" si="266" ref="CA122:CJ122">ROUND(CA121*0.15,2)</f>
        <v>0</v>
      </c>
      <c r="CB122" s="125">
        <f t="shared" si="266"/>
        <v>0</v>
      </c>
      <c r="CC122" s="125">
        <f t="shared" si="266"/>
        <v>0</v>
      </c>
      <c r="CD122" s="125">
        <f t="shared" si="266"/>
        <v>0</v>
      </c>
      <c r="CE122" s="125">
        <f t="shared" si="266"/>
        <v>0</v>
      </c>
      <c r="CF122" s="125">
        <f t="shared" si="266"/>
        <v>0</v>
      </c>
      <c r="CG122" s="125">
        <f t="shared" si="266"/>
        <v>0</v>
      </c>
      <c r="CH122" s="125">
        <f t="shared" si="266"/>
        <v>0</v>
      </c>
      <c r="CI122" s="125">
        <f t="shared" si="266"/>
        <v>0</v>
      </c>
      <c r="CJ122" s="125">
        <f t="shared" si="266"/>
        <v>0</v>
      </c>
      <c r="CK122" s="48">
        <f t="shared" si="245"/>
        <v>0</v>
      </c>
      <c r="CL122" s="88"/>
      <c r="CM122" s="83">
        <f aca="true" t="shared" si="267" ref="CM122:CM127">C122+M122+X122+AI122+AT122+BE122+BP122+CA122</f>
        <v>0</v>
      </c>
      <c r="CN122" s="51">
        <f aca="true" t="shared" si="268" ref="CN122:CN127">D122+N122+Y122+AJ122+AU122+BF122+BQ122+CB122</f>
        <v>0</v>
      </c>
      <c r="CO122" s="51">
        <f aca="true" t="shared" si="269" ref="CO122:CO127">E122+O122+Z122+AK122+AV122+BG122+BR122+CC122</f>
        <v>0</v>
      </c>
      <c r="CP122" s="51">
        <f t="shared" si="246"/>
        <v>0</v>
      </c>
      <c r="CQ122" s="51">
        <f t="shared" si="247"/>
        <v>0</v>
      </c>
      <c r="CR122" s="51">
        <f t="shared" si="248"/>
        <v>0</v>
      </c>
      <c r="CS122" s="51">
        <f t="shared" si="249"/>
        <v>0</v>
      </c>
      <c r="CT122" s="51">
        <f t="shared" si="250"/>
        <v>0</v>
      </c>
      <c r="CU122" s="51">
        <f t="shared" si="251"/>
        <v>0</v>
      </c>
      <c r="CV122" s="51">
        <f t="shared" si="251"/>
        <v>0</v>
      </c>
      <c r="CW122" s="52">
        <f t="shared" si="252"/>
        <v>0</v>
      </c>
      <c r="CX122" s="70" t="e">
        <f t="shared" si="253"/>
        <v>#DIV/0!</v>
      </c>
    </row>
    <row r="123" spans="1:102" ht="30" customHeight="1" thickBot="1">
      <c r="A123" s="156" t="s">
        <v>10</v>
      </c>
      <c r="B123" s="2"/>
      <c r="C123" s="30"/>
      <c r="D123" s="80"/>
      <c r="E123" s="31"/>
      <c r="F123" s="31"/>
      <c r="G123" s="31"/>
      <c r="H123" s="31"/>
      <c r="I123" s="31"/>
      <c r="J123" s="31"/>
      <c r="K123" s="31"/>
      <c r="L123" s="35">
        <f t="shared" si="244"/>
        <v>0</v>
      </c>
      <c r="M123" s="30"/>
      <c r="N123" s="80"/>
      <c r="O123" s="80"/>
      <c r="P123" s="80"/>
      <c r="Q123" s="80"/>
      <c r="R123" s="31"/>
      <c r="S123" s="31"/>
      <c r="T123" s="31"/>
      <c r="U123" s="31"/>
      <c r="V123" s="123"/>
      <c r="W123" s="35">
        <f t="shared" si="255"/>
        <v>0</v>
      </c>
      <c r="X123" s="30"/>
      <c r="Y123" s="80"/>
      <c r="Z123" s="80"/>
      <c r="AA123" s="80"/>
      <c r="AB123" s="80"/>
      <c r="AC123" s="31"/>
      <c r="AD123" s="31"/>
      <c r="AE123" s="31"/>
      <c r="AF123" s="31"/>
      <c r="AG123" s="123"/>
      <c r="AH123" s="35">
        <f t="shared" si="257"/>
        <v>0</v>
      </c>
      <c r="AI123" s="30"/>
      <c r="AJ123" s="80"/>
      <c r="AK123" s="80"/>
      <c r="AL123" s="80"/>
      <c r="AM123" s="80"/>
      <c r="AN123" s="31"/>
      <c r="AO123" s="31"/>
      <c r="AP123" s="31"/>
      <c r="AQ123" s="31"/>
      <c r="AR123" s="123"/>
      <c r="AS123" s="35">
        <f t="shared" si="259"/>
        <v>0</v>
      </c>
      <c r="AT123" s="30"/>
      <c r="AU123" s="80"/>
      <c r="AV123" s="80"/>
      <c r="AW123" s="80"/>
      <c r="AX123" s="80"/>
      <c r="AY123" s="31"/>
      <c r="AZ123" s="31"/>
      <c r="BA123" s="31"/>
      <c r="BB123" s="31"/>
      <c r="BC123" s="123"/>
      <c r="BD123" s="35">
        <f t="shared" si="261"/>
        <v>0</v>
      </c>
      <c r="BE123" s="30"/>
      <c r="BF123" s="80"/>
      <c r="BG123" s="80"/>
      <c r="BH123" s="80"/>
      <c r="BI123" s="80"/>
      <c r="BJ123" s="31"/>
      <c r="BK123" s="31"/>
      <c r="BL123" s="31"/>
      <c r="BM123" s="31"/>
      <c r="BN123" s="123"/>
      <c r="BO123" s="35">
        <f t="shared" si="263"/>
        <v>0</v>
      </c>
      <c r="BP123" s="30"/>
      <c r="BQ123" s="80"/>
      <c r="BR123" s="80"/>
      <c r="BS123" s="80"/>
      <c r="BT123" s="80"/>
      <c r="BU123" s="31"/>
      <c r="BV123" s="31"/>
      <c r="BW123" s="31"/>
      <c r="BX123" s="31"/>
      <c r="BY123" s="123"/>
      <c r="BZ123" s="35">
        <f t="shared" si="265"/>
        <v>0</v>
      </c>
      <c r="CA123" s="30"/>
      <c r="CB123" s="80"/>
      <c r="CC123" s="80"/>
      <c r="CD123" s="80"/>
      <c r="CE123" s="80"/>
      <c r="CF123" s="31"/>
      <c r="CG123" s="31"/>
      <c r="CH123" s="31"/>
      <c r="CI123" s="31"/>
      <c r="CJ123" s="123"/>
      <c r="CK123" s="48">
        <f t="shared" si="245"/>
        <v>0</v>
      </c>
      <c r="CL123" s="88"/>
      <c r="CM123" s="50">
        <f t="shared" si="267"/>
        <v>0</v>
      </c>
      <c r="CN123" s="51">
        <f t="shared" si="268"/>
        <v>0</v>
      </c>
      <c r="CO123" s="51">
        <f t="shared" si="269"/>
        <v>0</v>
      </c>
      <c r="CP123" s="51">
        <f t="shared" si="246"/>
        <v>0</v>
      </c>
      <c r="CQ123" s="51">
        <f t="shared" si="247"/>
        <v>0</v>
      </c>
      <c r="CR123" s="51">
        <f t="shared" si="248"/>
        <v>0</v>
      </c>
      <c r="CS123" s="51">
        <f t="shared" si="249"/>
        <v>0</v>
      </c>
      <c r="CT123" s="51">
        <f t="shared" si="250"/>
        <v>0</v>
      </c>
      <c r="CU123" s="51">
        <f t="shared" si="251"/>
        <v>0</v>
      </c>
      <c r="CV123" s="51">
        <f t="shared" si="251"/>
        <v>0</v>
      </c>
      <c r="CW123" s="52">
        <f t="shared" si="252"/>
        <v>0</v>
      </c>
      <c r="CX123" s="70" t="e">
        <f t="shared" si="253"/>
        <v>#DIV/0!</v>
      </c>
    </row>
    <row r="124" spans="1:102" ht="31.5" customHeight="1" thickBot="1">
      <c r="A124" s="156" t="s">
        <v>7</v>
      </c>
      <c r="B124" s="2"/>
      <c r="C124" s="30"/>
      <c r="D124" s="80"/>
      <c r="E124" s="31"/>
      <c r="F124" s="31"/>
      <c r="G124" s="31"/>
      <c r="H124" s="31"/>
      <c r="I124" s="31"/>
      <c r="J124" s="31"/>
      <c r="K124" s="31"/>
      <c r="L124" s="35">
        <f t="shared" si="244"/>
        <v>0</v>
      </c>
      <c r="M124" s="30"/>
      <c r="N124" s="80"/>
      <c r="O124" s="80"/>
      <c r="P124" s="80"/>
      <c r="Q124" s="80"/>
      <c r="R124" s="31"/>
      <c r="S124" s="31"/>
      <c r="T124" s="31"/>
      <c r="U124" s="31"/>
      <c r="V124" s="123"/>
      <c r="W124" s="35">
        <f t="shared" si="255"/>
        <v>0</v>
      </c>
      <c r="X124" s="30"/>
      <c r="Y124" s="80"/>
      <c r="Z124" s="80"/>
      <c r="AA124" s="80"/>
      <c r="AB124" s="80"/>
      <c r="AC124" s="31"/>
      <c r="AD124" s="31"/>
      <c r="AE124" s="31"/>
      <c r="AF124" s="31"/>
      <c r="AG124" s="123"/>
      <c r="AH124" s="35">
        <f t="shared" si="257"/>
        <v>0</v>
      </c>
      <c r="AI124" s="30"/>
      <c r="AJ124" s="80"/>
      <c r="AK124" s="80"/>
      <c r="AL124" s="80"/>
      <c r="AM124" s="80"/>
      <c r="AN124" s="31"/>
      <c r="AO124" s="31"/>
      <c r="AP124" s="31"/>
      <c r="AQ124" s="31"/>
      <c r="AR124" s="123"/>
      <c r="AS124" s="35">
        <f t="shared" si="259"/>
        <v>0</v>
      </c>
      <c r="AT124" s="30"/>
      <c r="AU124" s="80"/>
      <c r="AV124" s="80"/>
      <c r="AW124" s="80"/>
      <c r="AX124" s="80"/>
      <c r="AY124" s="31"/>
      <c r="AZ124" s="31"/>
      <c r="BA124" s="31"/>
      <c r="BB124" s="31"/>
      <c r="BC124" s="123"/>
      <c r="BD124" s="35">
        <f t="shared" si="261"/>
        <v>0</v>
      </c>
      <c r="BE124" s="30"/>
      <c r="BF124" s="80"/>
      <c r="BG124" s="80"/>
      <c r="BH124" s="80"/>
      <c r="BI124" s="80"/>
      <c r="BJ124" s="31"/>
      <c r="BK124" s="31"/>
      <c r="BL124" s="31"/>
      <c r="BM124" s="31"/>
      <c r="BN124" s="123"/>
      <c r="BO124" s="35">
        <f t="shared" si="263"/>
        <v>0</v>
      </c>
      <c r="BP124" s="30"/>
      <c r="BQ124" s="80"/>
      <c r="BR124" s="80"/>
      <c r="BS124" s="80"/>
      <c r="BT124" s="80"/>
      <c r="BU124" s="31"/>
      <c r="BV124" s="31"/>
      <c r="BW124" s="31"/>
      <c r="BX124" s="31"/>
      <c r="BY124" s="123"/>
      <c r="BZ124" s="35">
        <f t="shared" si="265"/>
        <v>0</v>
      </c>
      <c r="CA124" s="30"/>
      <c r="CB124" s="80"/>
      <c r="CC124" s="80"/>
      <c r="CD124" s="80"/>
      <c r="CE124" s="80"/>
      <c r="CF124" s="31"/>
      <c r="CG124" s="31"/>
      <c r="CH124" s="31"/>
      <c r="CI124" s="31"/>
      <c r="CJ124" s="123"/>
      <c r="CK124" s="48">
        <f t="shared" si="245"/>
        <v>0</v>
      </c>
      <c r="CL124" s="88"/>
      <c r="CM124" s="50">
        <f t="shared" si="267"/>
        <v>0</v>
      </c>
      <c r="CN124" s="51">
        <f t="shared" si="268"/>
        <v>0</v>
      </c>
      <c r="CO124" s="51">
        <f t="shared" si="269"/>
        <v>0</v>
      </c>
      <c r="CP124" s="51">
        <f t="shared" si="246"/>
        <v>0</v>
      </c>
      <c r="CQ124" s="51">
        <f t="shared" si="247"/>
        <v>0</v>
      </c>
      <c r="CR124" s="51">
        <f t="shared" si="248"/>
        <v>0</v>
      </c>
      <c r="CS124" s="51">
        <f t="shared" si="249"/>
        <v>0</v>
      </c>
      <c r="CT124" s="51">
        <f t="shared" si="250"/>
        <v>0</v>
      </c>
      <c r="CU124" s="51">
        <f t="shared" si="251"/>
        <v>0</v>
      </c>
      <c r="CV124" s="51">
        <f t="shared" si="251"/>
        <v>0</v>
      </c>
      <c r="CW124" s="52">
        <f t="shared" si="252"/>
        <v>0</v>
      </c>
      <c r="CX124" s="70" t="e">
        <f t="shared" si="253"/>
        <v>#DIV/0!</v>
      </c>
    </row>
    <row r="125" spans="1:102" ht="32.25" customHeight="1" thickBot="1">
      <c r="A125" s="156" t="s">
        <v>11</v>
      </c>
      <c r="B125" s="2"/>
      <c r="C125" s="30"/>
      <c r="D125" s="80"/>
      <c r="E125" s="31"/>
      <c r="F125" s="31"/>
      <c r="G125" s="31"/>
      <c r="H125" s="31"/>
      <c r="I125" s="31"/>
      <c r="J125" s="31"/>
      <c r="K125" s="31"/>
      <c r="L125" s="35">
        <f t="shared" si="244"/>
        <v>0</v>
      </c>
      <c r="M125" s="30"/>
      <c r="N125" s="80"/>
      <c r="O125" s="80"/>
      <c r="P125" s="80"/>
      <c r="Q125" s="80"/>
      <c r="R125" s="31"/>
      <c r="S125" s="31"/>
      <c r="T125" s="31"/>
      <c r="U125" s="31"/>
      <c r="V125" s="123"/>
      <c r="W125" s="35">
        <f t="shared" si="255"/>
        <v>0</v>
      </c>
      <c r="X125" s="30"/>
      <c r="Y125" s="80"/>
      <c r="Z125" s="80"/>
      <c r="AA125" s="80"/>
      <c r="AB125" s="80"/>
      <c r="AC125" s="31"/>
      <c r="AD125" s="31"/>
      <c r="AE125" s="31"/>
      <c r="AF125" s="31"/>
      <c r="AG125" s="123"/>
      <c r="AH125" s="35">
        <f t="shared" si="257"/>
        <v>0</v>
      </c>
      <c r="AI125" s="30"/>
      <c r="AJ125" s="80"/>
      <c r="AK125" s="80"/>
      <c r="AL125" s="80"/>
      <c r="AM125" s="80"/>
      <c r="AN125" s="31"/>
      <c r="AO125" s="31"/>
      <c r="AP125" s="31"/>
      <c r="AQ125" s="31"/>
      <c r="AR125" s="123"/>
      <c r="AS125" s="35">
        <f t="shared" si="259"/>
        <v>0</v>
      </c>
      <c r="AT125" s="30"/>
      <c r="AU125" s="80"/>
      <c r="AV125" s="80"/>
      <c r="AW125" s="80"/>
      <c r="AX125" s="80"/>
      <c r="AY125" s="31"/>
      <c r="AZ125" s="31"/>
      <c r="BA125" s="31"/>
      <c r="BB125" s="31"/>
      <c r="BC125" s="123"/>
      <c r="BD125" s="35">
        <f t="shared" si="261"/>
        <v>0</v>
      </c>
      <c r="BE125" s="30"/>
      <c r="BF125" s="80"/>
      <c r="BG125" s="80"/>
      <c r="BH125" s="80"/>
      <c r="BI125" s="80"/>
      <c r="BJ125" s="31"/>
      <c r="BK125" s="31"/>
      <c r="BL125" s="31"/>
      <c r="BM125" s="31"/>
      <c r="BN125" s="123"/>
      <c r="BO125" s="35">
        <f t="shared" si="263"/>
        <v>0</v>
      </c>
      <c r="BP125" s="30"/>
      <c r="BQ125" s="80"/>
      <c r="BR125" s="80"/>
      <c r="BS125" s="80"/>
      <c r="BT125" s="80"/>
      <c r="BU125" s="31"/>
      <c r="BV125" s="31"/>
      <c r="BW125" s="31"/>
      <c r="BX125" s="31"/>
      <c r="BY125" s="123"/>
      <c r="BZ125" s="35">
        <f t="shared" si="265"/>
        <v>0</v>
      </c>
      <c r="CA125" s="30"/>
      <c r="CB125" s="80"/>
      <c r="CC125" s="80"/>
      <c r="CD125" s="80"/>
      <c r="CE125" s="80"/>
      <c r="CF125" s="31"/>
      <c r="CG125" s="31"/>
      <c r="CH125" s="31"/>
      <c r="CI125" s="31"/>
      <c r="CJ125" s="123"/>
      <c r="CK125" s="48">
        <f t="shared" si="245"/>
        <v>0</v>
      </c>
      <c r="CL125" s="88"/>
      <c r="CM125" s="50">
        <f t="shared" si="267"/>
        <v>0</v>
      </c>
      <c r="CN125" s="51">
        <f t="shared" si="268"/>
        <v>0</v>
      </c>
      <c r="CO125" s="51">
        <f t="shared" si="269"/>
        <v>0</v>
      </c>
      <c r="CP125" s="51">
        <f t="shared" si="246"/>
        <v>0</v>
      </c>
      <c r="CQ125" s="51">
        <f t="shared" si="247"/>
        <v>0</v>
      </c>
      <c r="CR125" s="51">
        <f t="shared" si="248"/>
        <v>0</v>
      </c>
      <c r="CS125" s="51">
        <f t="shared" si="249"/>
        <v>0</v>
      </c>
      <c r="CT125" s="51">
        <f t="shared" si="250"/>
        <v>0</v>
      </c>
      <c r="CU125" s="51">
        <f t="shared" si="251"/>
        <v>0</v>
      </c>
      <c r="CV125" s="51">
        <f t="shared" si="251"/>
        <v>0</v>
      </c>
      <c r="CW125" s="52">
        <f t="shared" si="252"/>
        <v>0</v>
      </c>
      <c r="CX125" s="70" t="e">
        <f t="shared" si="253"/>
        <v>#DIV/0!</v>
      </c>
    </row>
    <row r="126" spans="1:102" ht="31.5" customHeight="1" thickBot="1">
      <c r="A126" s="157" t="s">
        <v>12</v>
      </c>
      <c r="B126" s="2"/>
      <c r="C126" s="30"/>
      <c r="D126" s="80"/>
      <c r="E126" s="31"/>
      <c r="F126" s="31"/>
      <c r="G126" s="31"/>
      <c r="H126" s="31"/>
      <c r="I126" s="31"/>
      <c r="J126" s="31"/>
      <c r="K126" s="31"/>
      <c r="L126" s="35">
        <f t="shared" si="244"/>
        <v>0</v>
      </c>
      <c r="M126" s="30"/>
      <c r="N126" s="80"/>
      <c r="O126" s="80"/>
      <c r="P126" s="80"/>
      <c r="Q126" s="80"/>
      <c r="R126" s="31"/>
      <c r="S126" s="31"/>
      <c r="T126" s="31"/>
      <c r="U126" s="31"/>
      <c r="V126" s="123"/>
      <c r="W126" s="35">
        <f t="shared" si="255"/>
        <v>0</v>
      </c>
      <c r="X126" s="30"/>
      <c r="Y126" s="80"/>
      <c r="Z126" s="80"/>
      <c r="AA126" s="80"/>
      <c r="AB126" s="80"/>
      <c r="AC126" s="31"/>
      <c r="AD126" s="31"/>
      <c r="AE126" s="31"/>
      <c r="AF126" s="31"/>
      <c r="AG126" s="123"/>
      <c r="AH126" s="35">
        <f t="shared" si="257"/>
        <v>0</v>
      </c>
      <c r="AI126" s="30"/>
      <c r="AJ126" s="80"/>
      <c r="AK126" s="80"/>
      <c r="AL126" s="80"/>
      <c r="AM126" s="80"/>
      <c r="AN126" s="31"/>
      <c r="AO126" s="31"/>
      <c r="AP126" s="31"/>
      <c r="AQ126" s="31"/>
      <c r="AR126" s="123"/>
      <c r="AS126" s="35">
        <f t="shared" si="259"/>
        <v>0</v>
      </c>
      <c r="AT126" s="30"/>
      <c r="AU126" s="80"/>
      <c r="AV126" s="80"/>
      <c r="AW126" s="80"/>
      <c r="AX126" s="80"/>
      <c r="AY126" s="31"/>
      <c r="AZ126" s="31"/>
      <c r="BA126" s="31"/>
      <c r="BB126" s="31"/>
      <c r="BC126" s="123"/>
      <c r="BD126" s="35">
        <f t="shared" si="261"/>
        <v>0</v>
      </c>
      <c r="BE126" s="30"/>
      <c r="BF126" s="80"/>
      <c r="BG126" s="80"/>
      <c r="BH126" s="80"/>
      <c r="BI126" s="80"/>
      <c r="BJ126" s="31"/>
      <c r="BK126" s="31"/>
      <c r="BL126" s="31"/>
      <c r="BM126" s="31"/>
      <c r="BN126" s="123"/>
      <c r="BO126" s="35">
        <f t="shared" si="263"/>
        <v>0</v>
      </c>
      <c r="BP126" s="30"/>
      <c r="BQ126" s="80"/>
      <c r="BR126" s="80"/>
      <c r="BS126" s="80"/>
      <c r="BT126" s="80"/>
      <c r="BU126" s="31"/>
      <c r="BV126" s="31"/>
      <c r="BW126" s="31"/>
      <c r="BX126" s="31"/>
      <c r="BY126" s="123"/>
      <c r="BZ126" s="35">
        <f t="shared" si="265"/>
        <v>0</v>
      </c>
      <c r="CA126" s="30"/>
      <c r="CB126" s="80"/>
      <c r="CC126" s="80"/>
      <c r="CD126" s="80"/>
      <c r="CE126" s="80"/>
      <c r="CF126" s="31"/>
      <c r="CG126" s="31"/>
      <c r="CH126" s="31"/>
      <c r="CI126" s="31"/>
      <c r="CJ126" s="123"/>
      <c r="CK126" s="48">
        <f t="shared" si="245"/>
        <v>0</v>
      </c>
      <c r="CL126" s="88"/>
      <c r="CM126" s="50">
        <f t="shared" si="267"/>
        <v>0</v>
      </c>
      <c r="CN126" s="51">
        <f t="shared" si="268"/>
        <v>0</v>
      </c>
      <c r="CO126" s="51">
        <f t="shared" si="269"/>
        <v>0</v>
      </c>
      <c r="CP126" s="51">
        <f t="shared" si="246"/>
        <v>0</v>
      </c>
      <c r="CQ126" s="51">
        <f t="shared" si="247"/>
        <v>0</v>
      </c>
      <c r="CR126" s="51">
        <f t="shared" si="248"/>
        <v>0</v>
      </c>
      <c r="CS126" s="51">
        <f t="shared" si="249"/>
        <v>0</v>
      </c>
      <c r="CT126" s="51">
        <f t="shared" si="250"/>
        <v>0</v>
      </c>
      <c r="CU126" s="51">
        <f t="shared" si="251"/>
        <v>0</v>
      </c>
      <c r="CV126" s="51">
        <f t="shared" si="251"/>
        <v>0</v>
      </c>
      <c r="CW126" s="52">
        <f t="shared" si="252"/>
        <v>0</v>
      </c>
      <c r="CX126" s="70" t="e">
        <f t="shared" si="253"/>
        <v>#DIV/0!</v>
      </c>
    </row>
    <row r="127" spans="1:102" ht="40.5" customHeight="1">
      <c r="A127" s="140" t="s">
        <v>13</v>
      </c>
      <c r="B127" s="2"/>
      <c r="C127" s="131"/>
      <c r="D127" s="132"/>
      <c r="E127" s="133"/>
      <c r="F127" s="31"/>
      <c r="G127" s="31"/>
      <c r="H127" s="31"/>
      <c r="I127" s="31"/>
      <c r="J127" s="31"/>
      <c r="K127" s="31"/>
      <c r="L127" s="35">
        <f t="shared" si="244"/>
        <v>0</v>
      </c>
      <c r="M127" s="131"/>
      <c r="N127" s="132"/>
      <c r="O127" s="132"/>
      <c r="P127" s="132"/>
      <c r="Q127" s="132"/>
      <c r="R127" s="133"/>
      <c r="S127" s="133"/>
      <c r="T127" s="133"/>
      <c r="U127" s="133"/>
      <c r="V127" s="134"/>
      <c r="W127" s="35">
        <f t="shared" si="255"/>
        <v>0</v>
      </c>
      <c r="X127" s="131"/>
      <c r="Y127" s="132"/>
      <c r="Z127" s="132"/>
      <c r="AA127" s="132"/>
      <c r="AB127" s="132"/>
      <c r="AC127" s="133"/>
      <c r="AD127" s="133"/>
      <c r="AE127" s="133"/>
      <c r="AF127" s="133"/>
      <c r="AG127" s="134"/>
      <c r="AH127" s="35">
        <f t="shared" si="257"/>
        <v>0</v>
      </c>
      <c r="AI127" s="131"/>
      <c r="AJ127" s="132"/>
      <c r="AK127" s="132"/>
      <c r="AL127" s="132"/>
      <c r="AM127" s="132"/>
      <c r="AN127" s="133"/>
      <c r="AO127" s="133"/>
      <c r="AP127" s="133"/>
      <c r="AQ127" s="133"/>
      <c r="AR127" s="134"/>
      <c r="AS127" s="35">
        <f t="shared" si="259"/>
        <v>0</v>
      </c>
      <c r="AT127" s="131"/>
      <c r="AU127" s="132"/>
      <c r="AV127" s="132"/>
      <c r="AW127" s="132"/>
      <c r="AX127" s="132"/>
      <c r="AY127" s="133"/>
      <c r="AZ127" s="133"/>
      <c r="BA127" s="133"/>
      <c r="BB127" s="133"/>
      <c r="BC127" s="134"/>
      <c r="BD127" s="35">
        <f t="shared" si="261"/>
        <v>0</v>
      </c>
      <c r="BE127" s="131"/>
      <c r="BF127" s="132"/>
      <c r="BG127" s="132"/>
      <c r="BH127" s="132"/>
      <c r="BI127" s="132"/>
      <c r="BJ127" s="133"/>
      <c r="BK127" s="133"/>
      <c r="BL127" s="133"/>
      <c r="BM127" s="133"/>
      <c r="BN127" s="134"/>
      <c r="BO127" s="35">
        <f t="shared" si="263"/>
        <v>0</v>
      </c>
      <c r="BP127" s="131"/>
      <c r="BQ127" s="132"/>
      <c r="BR127" s="132"/>
      <c r="BS127" s="132"/>
      <c r="BT127" s="132"/>
      <c r="BU127" s="133"/>
      <c r="BV127" s="133"/>
      <c r="BW127" s="133"/>
      <c r="BX127" s="133"/>
      <c r="BY127" s="134"/>
      <c r="BZ127" s="35">
        <f t="shared" si="265"/>
        <v>0</v>
      </c>
      <c r="CA127" s="131"/>
      <c r="CB127" s="132"/>
      <c r="CC127" s="132"/>
      <c r="CD127" s="132"/>
      <c r="CE127" s="132"/>
      <c r="CF127" s="133"/>
      <c r="CG127" s="133"/>
      <c r="CH127" s="133"/>
      <c r="CI127" s="133"/>
      <c r="CJ127" s="134"/>
      <c r="CK127" s="48">
        <f t="shared" si="245"/>
        <v>0</v>
      </c>
      <c r="CL127" s="88"/>
      <c r="CM127" s="50">
        <f t="shared" si="267"/>
        <v>0</v>
      </c>
      <c r="CN127" s="51">
        <f t="shared" si="268"/>
        <v>0</v>
      </c>
      <c r="CO127" s="51">
        <f t="shared" si="269"/>
        <v>0</v>
      </c>
      <c r="CP127" s="51">
        <f t="shared" si="246"/>
        <v>0</v>
      </c>
      <c r="CQ127" s="51">
        <f t="shared" si="247"/>
        <v>0</v>
      </c>
      <c r="CR127" s="51">
        <f t="shared" si="248"/>
        <v>0</v>
      </c>
      <c r="CS127" s="51">
        <f t="shared" si="249"/>
        <v>0</v>
      </c>
      <c r="CT127" s="51">
        <f t="shared" si="250"/>
        <v>0</v>
      </c>
      <c r="CU127" s="51">
        <f t="shared" si="251"/>
        <v>0</v>
      </c>
      <c r="CV127" s="51">
        <f t="shared" si="251"/>
        <v>0</v>
      </c>
      <c r="CW127" s="52">
        <f t="shared" si="252"/>
        <v>0</v>
      </c>
      <c r="CX127" s="70" t="e">
        <f t="shared" si="253"/>
        <v>#DIV/0!</v>
      </c>
    </row>
    <row r="128" spans="1:102" ht="6" customHeight="1" thickBot="1">
      <c r="A128" s="13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45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45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45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45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45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45"/>
      <c r="BP128" s="6"/>
      <c r="BQ128" s="6"/>
      <c r="BR128" s="6"/>
      <c r="BS128" s="6"/>
      <c r="BT128" s="6"/>
      <c r="BU128" s="6"/>
      <c r="BV128" s="6"/>
      <c r="BW128" s="6"/>
      <c r="BX128" s="5"/>
      <c r="BY128" s="5"/>
      <c r="BZ128" s="45"/>
      <c r="CA128" s="6"/>
      <c r="CB128" s="6"/>
      <c r="CC128" s="6"/>
      <c r="CD128" s="6"/>
      <c r="CE128" s="6"/>
      <c r="CF128" s="6"/>
      <c r="CG128" s="6"/>
      <c r="CH128" s="6"/>
      <c r="CI128" s="5"/>
      <c r="CJ128" s="6"/>
      <c r="CK128" s="45"/>
      <c r="CL128" s="88"/>
      <c r="CM128" s="7"/>
      <c r="CX128" s="71"/>
    </row>
    <row r="129" spans="1:102" ht="36" customHeight="1" thickBot="1">
      <c r="A129" s="14" t="s">
        <v>3</v>
      </c>
      <c r="B129" s="3"/>
      <c r="C129" s="36">
        <f>SUM(C121:C126)-C127</f>
        <v>0</v>
      </c>
      <c r="D129" s="38">
        <f aca="true" t="shared" si="270" ref="D129:L129">SUM(D121:D126)-D127</f>
        <v>0</v>
      </c>
      <c r="E129" s="38">
        <f t="shared" si="270"/>
        <v>0</v>
      </c>
      <c r="F129" s="36">
        <f t="shared" si="270"/>
        <v>0</v>
      </c>
      <c r="G129" s="36">
        <f t="shared" si="270"/>
        <v>0</v>
      </c>
      <c r="H129" s="36">
        <f t="shared" si="270"/>
        <v>0</v>
      </c>
      <c r="I129" s="36">
        <f t="shared" si="270"/>
        <v>0</v>
      </c>
      <c r="J129" s="36">
        <f t="shared" si="270"/>
        <v>0</v>
      </c>
      <c r="K129" s="36">
        <f t="shared" si="270"/>
        <v>0</v>
      </c>
      <c r="L129" s="114">
        <f t="shared" si="270"/>
        <v>0</v>
      </c>
      <c r="M129" s="38">
        <f>SUM(M121:M126)-M127</f>
        <v>0</v>
      </c>
      <c r="N129" s="38">
        <f aca="true" t="shared" si="271" ref="N129:W129">SUM(N121:N126)-N127</f>
        <v>0</v>
      </c>
      <c r="O129" s="38">
        <f t="shared" si="271"/>
        <v>0</v>
      </c>
      <c r="P129" s="38">
        <f t="shared" si="271"/>
        <v>0</v>
      </c>
      <c r="Q129" s="38">
        <f t="shared" si="271"/>
        <v>0</v>
      </c>
      <c r="R129" s="38">
        <f t="shared" si="271"/>
        <v>0</v>
      </c>
      <c r="S129" s="38">
        <f t="shared" si="271"/>
        <v>0</v>
      </c>
      <c r="T129" s="38">
        <f t="shared" si="271"/>
        <v>0</v>
      </c>
      <c r="U129" s="38">
        <f t="shared" si="271"/>
        <v>0</v>
      </c>
      <c r="V129" s="38">
        <f t="shared" si="271"/>
        <v>0</v>
      </c>
      <c r="W129" s="114">
        <f t="shared" si="271"/>
        <v>0</v>
      </c>
      <c r="X129" s="38">
        <f>SUM(X121:X126)-X127</f>
        <v>0</v>
      </c>
      <c r="Y129" s="38">
        <f aca="true" t="shared" si="272" ref="Y129:AG129">SUM(Y121:Y126)-Y127</f>
        <v>0</v>
      </c>
      <c r="Z129" s="38">
        <f t="shared" si="272"/>
        <v>0</v>
      </c>
      <c r="AA129" s="38">
        <f t="shared" si="272"/>
        <v>0</v>
      </c>
      <c r="AB129" s="38">
        <f t="shared" si="272"/>
        <v>0</v>
      </c>
      <c r="AC129" s="38">
        <f t="shared" si="272"/>
        <v>0</v>
      </c>
      <c r="AD129" s="38">
        <f t="shared" si="272"/>
        <v>0</v>
      </c>
      <c r="AE129" s="38">
        <f t="shared" si="272"/>
        <v>0</v>
      </c>
      <c r="AF129" s="38">
        <f t="shared" si="272"/>
        <v>0</v>
      </c>
      <c r="AG129" s="38">
        <f t="shared" si="272"/>
        <v>0</v>
      </c>
      <c r="AH129" s="114">
        <f>SUM(AH121:AH126)-AH127</f>
        <v>0</v>
      </c>
      <c r="AI129" s="38">
        <f>SUM(AI121:AI126)-AI127</f>
        <v>0</v>
      </c>
      <c r="AJ129" s="38">
        <f aca="true" t="shared" si="273" ref="AJ129:AR129">SUM(AJ121:AJ126)-AJ127</f>
        <v>0</v>
      </c>
      <c r="AK129" s="38">
        <f t="shared" si="273"/>
        <v>0</v>
      </c>
      <c r="AL129" s="38">
        <f t="shared" si="273"/>
        <v>0</v>
      </c>
      <c r="AM129" s="38">
        <f t="shared" si="273"/>
        <v>0</v>
      </c>
      <c r="AN129" s="38">
        <f t="shared" si="273"/>
        <v>0</v>
      </c>
      <c r="AO129" s="38">
        <f t="shared" si="273"/>
        <v>0</v>
      </c>
      <c r="AP129" s="38">
        <f t="shared" si="273"/>
        <v>0</v>
      </c>
      <c r="AQ129" s="38">
        <f t="shared" si="273"/>
        <v>0</v>
      </c>
      <c r="AR129" s="38">
        <f t="shared" si="273"/>
        <v>0</v>
      </c>
      <c r="AS129" s="114">
        <f>SUM(AS121:AS126)-AS127</f>
        <v>0</v>
      </c>
      <c r="AT129" s="38">
        <f>SUM(AT121:AT126)-AT127</f>
        <v>0</v>
      </c>
      <c r="AU129" s="38">
        <f aca="true" t="shared" si="274" ref="AU129:BC129">SUM(AU121:AU126)-AU127</f>
        <v>0</v>
      </c>
      <c r="AV129" s="38">
        <f t="shared" si="274"/>
        <v>0</v>
      </c>
      <c r="AW129" s="38">
        <f t="shared" si="274"/>
        <v>0</v>
      </c>
      <c r="AX129" s="38">
        <f t="shared" si="274"/>
        <v>0</v>
      </c>
      <c r="AY129" s="38">
        <f t="shared" si="274"/>
        <v>0</v>
      </c>
      <c r="AZ129" s="38">
        <f t="shared" si="274"/>
        <v>0</v>
      </c>
      <c r="BA129" s="38">
        <f t="shared" si="274"/>
        <v>0</v>
      </c>
      <c r="BB129" s="38">
        <f t="shared" si="274"/>
        <v>0</v>
      </c>
      <c r="BC129" s="38">
        <f t="shared" si="274"/>
        <v>0</v>
      </c>
      <c r="BD129" s="114">
        <f>SUM(BD121:BD126)-BD127</f>
        <v>0</v>
      </c>
      <c r="BE129" s="38">
        <f>SUM(BE121:BE126)-BE127</f>
        <v>0</v>
      </c>
      <c r="BF129" s="38">
        <f aca="true" t="shared" si="275" ref="BF129:BN129">SUM(BF121:BF126)-BF127</f>
        <v>0</v>
      </c>
      <c r="BG129" s="38">
        <f t="shared" si="275"/>
        <v>0</v>
      </c>
      <c r="BH129" s="38">
        <f t="shared" si="275"/>
        <v>0</v>
      </c>
      <c r="BI129" s="38">
        <f t="shared" si="275"/>
        <v>0</v>
      </c>
      <c r="BJ129" s="38">
        <f t="shared" si="275"/>
        <v>0</v>
      </c>
      <c r="BK129" s="38">
        <f t="shared" si="275"/>
        <v>0</v>
      </c>
      <c r="BL129" s="38">
        <f t="shared" si="275"/>
        <v>0</v>
      </c>
      <c r="BM129" s="38">
        <f t="shared" si="275"/>
        <v>0</v>
      </c>
      <c r="BN129" s="38">
        <f t="shared" si="275"/>
        <v>0</v>
      </c>
      <c r="BO129" s="114">
        <f>SUM(BO121:BO126)-BO127</f>
        <v>0</v>
      </c>
      <c r="BP129" s="38">
        <f>SUM(BP121:BP126)-BP127</f>
        <v>0</v>
      </c>
      <c r="BQ129" s="38">
        <f aca="true" t="shared" si="276" ref="BQ129:BY129">SUM(BQ121:BQ126)-BQ127</f>
        <v>0</v>
      </c>
      <c r="BR129" s="38">
        <f t="shared" si="276"/>
        <v>0</v>
      </c>
      <c r="BS129" s="38">
        <f t="shared" si="276"/>
        <v>0</v>
      </c>
      <c r="BT129" s="38">
        <f t="shared" si="276"/>
        <v>0</v>
      </c>
      <c r="BU129" s="38">
        <f t="shared" si="276"/>
        <v>0</v>
      </c>
      <c r="BV129" s="38">
        <f t="shared" si="276"/>
        <v>0</v>
      </c>
      <c r="BW129" s="38">
        <f t="shared" si="276"/>
        <v>0</v>
      </c>
      <c r="BX129" s="38">
        <f t="shared" si="276"/>
        <v>0</v>
      </c>
      <c r="BY129" s="38">
        <f t="shared" si="276"/>
        <v>0</v>
      </c>
      <c r="BZ129" s="114">
        <f>SUM(BZ121:BZ126)-BZ127</f>
        <v>0</v>
      </c>
      <c r="CA129" s="38">
        <f>SUM(CA121:CA126)-CA127</f>
        <v>0</v>
      </c>
      <c r="CB129" s="38">
        <f aca="true" t="shared" si="277" ref="CB129:CJ129">SUM(CB121:CB126)-CB127</f>
        <v>0</v>
      </c>
      <c r="CC129" s="38">
        <f t="shared" si="277"/>
        <v>0</v>
      </c>
      <c r="CD129" s="38">
        <f t="shared" si="277"/>
        <v>0</v>
      </c>
      <c r="CE129" s="38">
        <f t="shared" si="277"/>
        <v>0</v>
      </c>
      <c r="CF129" s="38">
        <f t="shared" si="277"/>
        <v>0</v>
      </c>
      <c r="CG129" s="38">
        <f t="shared" si="277"/>
        <v>0</v>
      </c>
      <c r="CH129" s="38">
        <f t="shared" si="277"/>
        <v>0</v>
      </c>
      <c r="CI129" s="38">
        <f t="shared" si="277"/>
        <v>0</v>
      </c>
      <c r="CJ129" s="38">
        <f t="shared" si="277"/>
        <v>0</v>
      </c>
      <c r="CK129" s="114">
        <f>SUM(CK121:CK126)-CK127</f>
        <v>0</v>
      </c>
      <c r="CL129" s="84"/>
      <c r="CM129" s="38">
        <f>SUM(CM121:CM126)-CM127</f>
        <v>0</v>
      </c>
      <c r="CN129" s="38">
        <f aca="true" t="shared" si="278" ref="CN129:CV129">SUM(CN121:CN126)-CN127</f>
        <v>0</v>
      </c>
      <c r="CO129" s="38">
        <f t="shared" si="278"/>
        <v>0</v>
      </c>
      <c r="CP129" s="38">
        <f t="shared" si="278"/>
        <v>0</v>
      </c>
      <c r="CQ129" s="38">
        <f t="shared" si="278"/>
        <v>0</v>
      </c>
      <c r="CR129" s="38">
        <f t="shared" si="278"/>
        <v>0</v>
      </c>
      <c r="CS129" s="38">
        <f t="shared" si="278"/>
        <v>0</v>
      </c>
      <c r="CT129" s="38">
        <f t="shared" si="278"/>
        <v>0</v>
      </c>
      <c r="CU129" s="38">
        <f t="shared" si="278"/>
        <v>0</v>
      </c>
      <c r="CV129" s="38">
        <f t="shared" si="278"/>
        <v>0</v>
      </c>
      <c r="CW129" s="38">
        <f>SUM(CW121:CW126)-CW127</f>
        <v>0</v>
      </c>
      <c r="CX129" s="138" t="e">
        <f>SUM(CX121:CX127)</f>
        <v>#DIV/0!</v>
      </c>
    </row>
    <row r="130" spans="1:102" s="63" customFormat="1" ht="36" customHeight="1" thickBot="1">
      <c r="A130" s="60"/>
      <c r="B130" s="61"/>
      <c r="C130" s="62"/>
      <c r="D130" s="62"/>
      <c r="E130" s="62"/>
      <c r="F130" s="62"/>
      <c r="G130" s="62"/>
      <c r="H130" s="62"/>
      <c r="I130" s="62"/>
      <c r="J130" s="62"/>
      <c r="K130" s="62"/>
      <c r="L130" s="65" t="e">
        <f>L129/$CW$129</f>
        <v>#DIV/0!</v>
      </c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6" t="e">
        <f>W129/$CW$129</f>
        <v>#DIV/0!</v>
      </c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6" t="e">
        <f>AH129/$CW$129</f>
        <v>#DIV/0!</v>
      </c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6" t="e">
        <f>AS129/$CW$129</f>
        <v>#DIV/0!</v>
      </c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6" t="e">
        <f>BD129/$CW$129</f>
        <v>#DIV/0!</v>
      </c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6" t="e">
        <f>BO129/$CW$129</f>
        <v>#DIV/0!</v>
      </c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6" t="e">
        <f>BZ129/$CW$129</f>
        <v>#DIV/0!</v>
      </c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6" t="e">
        <f>CK129/$CW$129</f>
        <v>#DIV/0!</v>
      </c>
      <c r="CL130" s="84"/>
      <c r="CM130" s="67" t="e">
        <f aca="true" t="shared" si="279" ref="CM130:CW130">CM129/$CW$129</f>
        <v>#DIV/0!</v>
      </c>
      <c r="CN130" s="68" t="e">
        <f t="shared" si="279"/>
        <v>#DIV/0!</v>
      </c>
      <c r="CO130" s="68" t="e">
        <f t="shared" si="279"/>
        <v>#DIV/0!</v>
      </c>
      <c r="CP130" s="68" t="e">
        <f t="shared" si="279"/>
        <v>#DIV/0!</v>
      </c>
      <c r="CQ130" s="68" t="e">
        <f t="shared" si="279"/>
        <v>#DIV/0!</v>
      </c>
      <c r="CR130" s="68" t="e">
        <f t="shared" si="279"/>
        <v>#DIV/0!</v>
      </c>
      <c r="CS130" s="68" t="e">
        <f t="shared" si="279"/>
        <v>#DIV/0!</v>
      </c>
      <c r="CT130" s="68" t="e">
        <f t="shared" si="279"/>
        <v>#DIV/0!</v>
      </c>
      <c r="CU130" s="68" t="e">
        <f t="shared" si="279"/>
        <v>#DIV/0!</v>
      </c>
      <c r="CV130" s="68" t="e">
        <f t="shared" si="279"/>
        <v>#DIV/0!</v>
      </c>
      <c r="CW130" s="68" t="e">
        <f t="shared" si="279"/>
        <v>#DIV/0!</v>
      </c>
      <c r="CX130" s="64"/>
    </row>
    <row r="131" ht="42" customHeight="1" thickBot="1"/>
    <row r="132" spans="1:102" ht="33.75" customHeight="1" thickBot="1">
      <c r="A132" s="9" t="s">
        <v>41</v>
      </c>
      <c r="B132" s="1"/>
      <c r="C132" s="163" t="s">
        <v>30</v>
      </c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 t="str">
        <f>C132</f>
        <v>&lt;designação da entidade 09&gt;</v>
      </c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 t="str">
        <f>C132</f>
        <v>&lt;designação da entidade 09&gt;</v>
      </c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 t="str">
        <f>C132</f>
        <v>&lt;designação da entidade 09&gt;</v>
      </c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86"/>
      <c r="CM132" s="163" t="str">
        <f>C132</f>
        <v>&lt;designação da entidade 09&gt;</v>
      </c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5"/>
    </row>
    <row r="133" spans="1:102" ht="16.5" thickBot="1">
      <c r="A133" s="10"/>
      <c r="B133" s="1"/>
      <c r="C133" s="15"/>
      <c r="D133" s="15"/>
      <c r="E133" s="15"/>
      <c r="F133" s="15"/>
      <c r="G133" s="15"/>
      <c r="H133" s="15"/>
      <c r="I133" s="15"/>
      <c r="J133" s="15"/>
      <c r="K133" s="15"/>
      <c r="L133" s="43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43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43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43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43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43"/>
      <c r="BP133" s="15"/>
      <c r="BQ133" s="15"/>
      <c r="BR133" s="15"/>
      <c r="BS133" s="15"/>
      <c r="BT133" s="15"/>
      <c r="BU133" s="15"/>
      <c r="BV133" s="15"/>
      <c r="BW133" s="15"/>
      <c r="BX133" s="16"/>
      <c r="BY133" s="16"/>
      <c r="BZ133" s="46"/>
      <c r="CA133" s="15"/>
      <c r="CB133" s="15"/>
      <c r="CC133" s="15"/>
      <c r="CD133" s="15"/>
      <c r="CE133" s="15"/>
      <c r="CF133" s="15"/>
      <c r="CG133" s="15"/>
      <c r="CH133" s="15"/>
      <c r="CI133" s="16"/>
      <c r="CJ133" s="16"/>
      <c r="CK133" s="46"/>
      <c r="CL133" s="87"/>
      <c r="CM133" s="15"/>
      <c r="CN133" s="15"/>
      <c r="CO133" s="15"/>
      <c r="CP133" s="15"/>
      <c r="CQ133" s="15"/>
      <c r="CR133" s="15"/>
      <c r="CS133" s="15"/>
      <c r="CT133" s="15"/>
      <c r="CU133" s="17"/>
      <c r="CV133" s="17"/>
      <c r="CW133" s="16"/>
      <c r="CX133" s="73"/>
    </row>
    <row r="134" spans="1:102" ht="38.25" customHeight="1" thickBot="1">
      <c r="A134" s="11" t="s">
        <v>16</v>
      </c>
      <c r="B134" s="78"/>
      <c r="C134" s="175" t="s">
        <v>18</v>
      </c>
      <c r="D134" s="176"/>
      <c r="E134" s="176"/>
      <c r="F134" s="176"/>
      <c r="G134" s="176"/>
      <c r="H134" s="176"/>
      <c r="I134" s="176"/>
      <c r="J134" s="176"/>
      <c r="K134" s="176"/>
      <c r="L134" s="177"/>
      <c r="M134" s="178" t="s">
        <v>6</v>
      </c>
      <c r="N134" s="170"/>
      <c r="O134" s="170"/>
      <c r="P134" s="170"/>
      <c r="Q134" s="170"/>
      <c r="R134" s="170"/>
      <c r="S134" s="170"/>
      <c r="T134" s="170"/>
      <c r="U134" s="170"/>
      <c r="V134" s="170"/>
      <c r="W134" s="171"/>
      <c r="X134" s="169" t="s">
        <v>0</v>
      </c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1"/>
      <c r="AI134" s="169" t="s">
        <v>1</v>
      </c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1"/>
      <c r="AT134" s="169" t="s">
        <v>2</v>
      </c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1"/>
      <c r="BE134" s="172" t="s">
        <v>19</v>
      </c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4"/>
      <c r="BP134" s="172" t="s">
        <v>20</v>
      </c>
      <c r="BQ134" s="173"/>
      <c r="BR134" s="173"/>
      <c r="BS134" s="173"/>
      <c r="BT134" s="173"/>
      <c r="BU134" s="173"/>
      <c r="BV134" s="173"/>
      <c r="BW134" s="173"/>
      <c r="BX134" s="173"/>
      <c r="BY134" s="173"/>
      <c r="BZ134" s="174"/>
      <c r="CA134" s="172" t="s">
        <v>21</v>
      </c>
      <c r="CB134" s="173"/>
      <c r="CC134" s="173"/>
      <c r="CD134" s="173"/>
      <c r="CE134" s="173"/>
      <c r="CF134" s="173"/>
      <c r="CG134" s="173"/>
      <c r="CH134" s="173"/>
      <c r="CI134" s="173"/>
      <c r="CJ134" s="173"/>
      <c r="CK134" s="174"/>
      <c r="CL134" s="87"/>
      <c r="CM134" s="166" t="s">
        <v>32</v>
      </c>
      <c r="CN134" s="167"/>
      <c r="CO134" s="167"/>
      <c r="CP134" s="167"/>
      <c r="CQ134" s="167"/>
      <c r="CR134" s="167"/>
      <c r="CS134" s="167"/>
      <c r="CT134" s="167"/>
      <c r="CU134" s="167"/>
      <c r="CV134" s="167"/>
      <c r="CW134" s="167"/>
      <c r="CX134" s="168"/>
    </row>
    <row r="135" spans="1:102" ht="33.75" customHeight="1" thickBot="1">
      <c r="A135" s="12"/>
      <c r="B135" s="4"/>
      <c r="C135" s="18">
        <v>2014</v>
      </c>
      <c r="D135" s="20">
        <v>2015</v>
      </c>
      <c r="E135" s="20">
        <v>2016</v>
      </c>
      <c r="F135" s="19">
        <v>2010</v>
      </c>
      <c r="G135" s="19">
        <v>2011</v>
      </c>
      <c r="H135" s="19">
        <v>2014</v>
      </c>
      <c r="I135" s="19">
        <v>2015</v>
      </c>
      <c r="J135" s="19">
        <v>2016</v>
      </c>
      <c r="K135" s="20">
        <v>2015</v>
      </c>
      <c r="L135" s="34" t="s">
        <v>4</v>
      </c>
      <c r="M135" s="18">
        <v>2014</v>
      </c>
      <c r="N135" s="20">
        <v>2015</v>
      </c>
      <c r="O135" s="19">
        <v>2016</v>
      </c>
      <c r="P135" s="20">
        <v>2017</v>
      </c>
      <c r="Q135" s="20">
        <v>2018</v>
      </c>
      <c r="R135" s="20">
        <v>2019</v>
      </c>
      <c r="S135" s="19">
        <v>2020</v>
      </c>
      <c r="T135" s="19">
        <v>2021</v>
      </c>
      <c r="U135" s="20">
        <v>2022</v>
      </c>
      <c r="V135" s="23">
        <v>2023</v>
      </c>
      <c r="W135" s="34" t="s">
        <v>4</v>
      </c>
      <c r="X135" s="18">
        <v>2014</v>
      </c>
      <c r="Y135" s="20">
        <v>2015</v>
      </c>
      <c r="Z135" s="19">
        <v>2016</v>
      </c>
      <c r="AA135" s="20">
        <v>2017</v>
      </c>
      <c r="AB135" s="19">
        <v>2018</v>
      </c>
      <c r="AC135" s="20">
        <v>2019</v>
      </c>
      <c r="AD135" s="19">
        <v>2020</v>
      </c>
      <c r="AE135" s="20">
        <v>2021</v>
      </c>
      <c r="AF135" s="19">
        <v>2022</v>
      </c>
      <c r="AG135" s="20">
        <v>2023</v>
      </c>
      <c r="AH135" s="34" t="s">
        <v>4</v>
      </c>
      <c r="AI135" s="18">
        <v>2014</v>
      </c>
      <c r="AJ135" s="20">
        <v>2015</v>
      </c>
      <c r="AK135" s="19">
        <v>2016</v>
      </c>
      <c r="AL135" s="20">
        <v>2017</v>
      </c>
      <c r="AM135" s="19">
        <v>2018</v>
      </c>
      <c r="AN135" s="20">
        <v>2019</v>
      </c>
      <c r="AO135" s="19">
        <v>2020</v>
      </c>
      <c r="AP135" s="20">
        <v>2021</v>
      </c>
      <c r="AQ135" s="19">
        <v>2022</v>
      </c>
      <c r="AR135" s="20">
        <v>2023</v>
      </c>
      <c r="AS135" s="34" t="s">
        <v>4</v>
      </c>
      <c r="AT135" s="18">
        <v>2014</v>
      </c>
      <c r="AU135" s="20">
        <v>2015</v>
      </c>
      <c r="AV135" s="19">
        <v>2016</v>
      </c>
      <c r="AW135" s="20">
        <v>2017</v>
      </c>
      <c r="AX135" s="19">
        <v>2018</v>
      </c>
      <c r="AY135" s="20">
        <v>2019</v>
      </c>
      <c r="AZ135" s="19">
        <v>2020</v>
      </c>
      <c r="BA135" s="20">
        <v>2021</v>
      </c>
      <c r="BB135" s="19">
        <v>2022</v>
      </c>
      <c r="BC135" s="20">
        <v>2023</v>
      </c>
      <c r="BD135" s="34" t="s">
        <v>4</v>
      </c>
      <c r="BE135" s="18">
        <v>2014</v>
      </c>
      <c r="BF135" s="20">
        <v>2015</v>
      </c>
      <c r="BG135" s="19">
        <v>2016</v>
      </c>
      <c r="BH135" s="20">
        <v>2017</v>
      </c>
      <c r="BI135" s="19">
        <v>2018</v>
      </c>
      <c r="BJ135" s="20">
        <v>2019</v>
      </c>
      <c r="BK135" s="19">
        <v>2020</v>
      </c>
      <c r="BL135" s="20">
        <v>2021</v>
      </c>
      <c r="BM135" s="19">
        <v>2022</v>
      </c>
      <c r="BN135" s="20">
        <v>2023</v>
      </c>
      <c r="BO135" s="34" t="s">
        <v>4</v>
      </c>
      <c r="BP135" s="18">
        <v>2014</v>
      </c>
      <c r="BQ135" s="20">
        <v>2015</v>
      </c>
      <c r="BR135" s="19">
        <v>2016</v>
      </c>
      <c r="BS135" s="20">
        <v>2017</v>
      </c>
      <c r="BT135" s="19">
        <v>2018</v>
      </c>
      <c r="BU135" s="20">
        <v>2019</v>
      </c>
      <c r="BV135" s="19">
        <v>2020</v>
      </c>
      <c r="BW135" s="20">
        <v>2021</v>
      </c>
      <c r="BX135" s="19">
        <v>2022</v>
      </c>
      <c r="BY135" s="20">
        <v>2023</v>
      </c>
      <c r="BZ135" s="34" t="s">
        <v>4</v>
      </c>
      <c r="CA135" s="18">
        <v>2014</v>
      </c>
      <c r="CB135" s="20">
        <v>2015</v>
      </c>
      <c r="CC135" s="19">
        <v>2016</v>
      </c>
      <c r="CD135" s="20">
        <v>2017</v>
      </c>
      <c r="CE135" s="19">
        <v>2018</v>
      </c>
      <c r="CF135" s="20">
        <v>2019</v>
      </c>
      <c r="CG135" s="19">
        <v>2020</v>
      </c>
      <c r="CH135" s="20">
        <v>2021</v>
      </c>
      <c r="CI135" s="19">
        <v>2022</v>
      </c>
      <c r="CJ135" s="20">
        <v>2023</v>
      </c>
      <c r="CK135" s="34" t="s">
        <v>4</v>
      </c>
      <c r="CL135" s="87"/>
      <c r="CM135" s="18">
        <v>2014</v>
      </c>
      <c r="CN135" s="20">
        <v>2015</v>
      </c>
      <c r="CO135" s="19">
        <v>2016</v>
      </c>
      <c r="CP135" s="20">
        <v>2017</v>
      </c>
      <c r="CQ135" s="19">
        <v>2018</v>
      </c>
      <c r="CR135" s="20">
        <v>2019</v>
      </c>
      <c r="CS135" s="19">
        <v>2020</v>
      </c>
      <c r="CT135" s="20">
        <v>2021</v>
      </c>
      <c r="CU135" s="19">
        <v>2022</v>
      </c>
      <c r="CV135" s="20">
        <v>2023</v>
      </c>
      <c r="CW135" s="21" t="s">
        <v>3</v>
      </c>
      <c r="CX135" s="59" t="s">
        <v>33</v>
      </c>
    </row>
    <row r="136" spans="1:102" ht="15.75" thickBo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4"/>
      <c r="M136" s="1"/>
      <c r="N136" s="1"/>
      <c r="O136" s="1"/>
      <c r="P136" s="1"/>
      <c r="Q136" s="1"/>
      <c r="R136" s="1"/>
      <c r="S136" s="1"/>
      <c r="T136" s="1"/>
      <c r="U136" s="1"/>
      <c r="V136" s="32"/>
      <c r="W136" s="44"/>
      <c r="X136" s="1"/>
      <c r="Y136" s="1"/>
      <c r="Z136" s="1"/>
      <c r="AA136" s="1"/>
      <c r="AB136" s="1"/>
      <c r="AC136" s="1"/>
      <c r="AD136" s="1"/>
      <c r="AE136" s="1"/>
      <c r="AF136" s="1"/>
      <c r="AG136" s="32"/>
      <c r="AH136" s="44"/>
      <c r="AI136" s="1"/>
      <c r="AJ136" s="1"/>
      <c r="AK136" s="1"/>
      <c r="AL136" s="1"/>
      <c r="AM136" s="1"/>
      <c r="AN136" s="1"/>
      <c r="AO136" s="1"/>
      <c r="AP136" s="1"/>
      <c r="AQ136" s="1"/>
      <c r="AR136" s="32"/>
      <c r="AS136" s="44"/>
      <c r="AT136" s="1"/>
      <c r="AU136" s="1"/>
      <c r="AV136" s="1"/>
      <c r="AW136" s="1"/>
      <c r="AX136" s="1"/>
      <c r="AY136" s="1"/>
      <c r="AZ136" s="1"/>
      <c r="BA136" s="1"/>
      <c r="BB136" s="1"/>
      <c r="BC136" s="32"/>
      <c r="BD136" s="44"/>
      <c r="BE136" s="1"/>
      <c r="BF136" s="1"/>
      <c r="BG136" s="1"/>
      <c r="BH136" s="1"/>
      <c r="BI136" s="1"/>
      <c r="BJ136" s="1"/>
      <c r="BK136" s="1"/>
      <c r="BL136" s="1"/>
      <c r="BM136" s="1"/>
      <c r="BN136" s="32"/>
      <c r="BO136" s="44"/>
      <c r="BP136" s="1"/>
      <c r="BQ136" s="1"/>
      <c r="BR136" s="1"/>
      <c r="BS136" s="1"/>
      <c r="BT136" s="1"/>
      <c r="BU136" s="1"/>
      <c r="BV136" s="1"/>
      <c r="BW136" s="1"/>
      <c r="BX136" s="33"/>
      <c r="BY136" s="33"/>
      <c r="BZ136" s="44"/>
      <c r="CA136" s="1"/>
      <c r="CB136" s="1"/>
      <c r="CC136" s="1"/>
      <c r="CD136" s="1"/>
      <c r="CE136" s="1"/>
      <c r="CF136" s="1"/>
      <c r="CG136" s="1"/>
      <c r="CH136" s="1"/>
      <c r="CJ136" s="33"/>
      <c r="CK136" s="44"/>
      <c r="CM136" s="1"/>
      <c r="CX136" s="74"/>
    </row>
    <row r="137" spans="1:107" ht="26.25" customHeight="1" thickBot="1">
      <c r="A137" s="156" t="s">
        <v>8</v>
      </c>
      <c r="B137" s="2"/>
      <c r="C137" s="28"/>
      <c r="D137" s="79"/>
      <c r="E137" s="29"/>
      <c r="F137" s="29"/>
      <c r="G137" s="29"/>
      <c r="H137" s="29"/>
      <c r="I137" s="29"/>
      <c r="J137" s="29"/>
      <c r="K137" s="29"/>
      <c r="L137" s="35">
        <f aca="true" t="shared" si="280" ref="L137:L143">SUM(C137:K137)</f>
        <v>0</v>
      </c>
      <c r="M137" s="28"/>
      <c r="N137" s="79"/>
      <c r="O137" s="79"/>
      <c r="P137" s="79"/>
      <c r="Q137" s="79"/>
      <c r="R137" s="29"/>
      <c r="S137" s="29"/>
      <c r="T137" s="29"/>
      <c r="U137" s="29"/>
      <c r="V137" s="122"/>
      <c r="W137" s="35">
        <f>SUM(M137:V137)</f>
        <v>0</v>
      </c>
      <c r="X137" s="28"/>
      <c r="Y137" s="79"/>
      <c r="Z137" s="79"/>
      <c r="AA137" s="79"/>
      <c r="AB137" s="79"/>
      <c r="AC137" s="29"/>
      <c r="AD137" s="29"/>
      <c r="AE137" s="29"/>
      <c r="AF137" s="29"/>
      <c r="AG137" s="122"/>
      <c r="AH137" s="35">
        <f>SUM(X137:AG137)</f>
        <v>0</v>
      </c>
      <c r="AI137" s="28"/>
      <c r="AJ137" s="79"/>
      <c r="AK137" s="79"/>
      <c r="AL137" s="79"/>
      <c r="AM137" s="79"/>
      <c r="AN137" s="29"/>
      <c r="AO137" s="29"/>
      <c r="AP137" s="29"/>
      <c r="AQ137" s="29"/>
      <c r="AR137" s="122"/>
      <c r="AS137" s="35">
        <f>SUM(AI137:AR137)</f>
        <v>0</v>
      </c>
      <c r="AT137" s="28"/>
      <c r="AU137" s="79"/>
      <c r="AV137" s="79"/>
      <c r="AW137" s="79"/>
      <c r="AX137" s="79"/>
      <c r="AY137" s="29"/>
      <c r="AZ137" s="29"/>
      <c r="BA137" s="29"/>
      <c r="BB137" s="29"/>
      <c r="BC137" s="122"/>
      <c r="BD137" s="35">
        <f>SUM(AT137:BC137)</f>
        <v>0</v>
      </c>
      <c r="BE137" s="28"/>
      <c r="BF137" s="79"/>
      <c r="BG137" s="79"/>
      <c r="BH137" s="79"/>
      <c r="BI137" s="79"/>
      <c r="BJ137" s="29"/>
      <c r="BK137" s="29"/>
      <c r="BL137" s="29"/>
      <c r="BM137" s="29"/>
      <c r="BN137" s="122"/>
      <c r="BO137" s="35">
        <f>SUM(BE137:BN137)</f>
        <v>0</v>
      </c>
      <c r="BP137" s="28"/>
      <c r="BQ137" s="79"/>
      <c r="BR137" s="79"/>
      <c r="BS137" s="79"/>
      <c r="BT137" s="79"/>
      <c r="BU137" s="29"/>
      <c r="BV137" s="29"/>
      <c r="BW137" s="29"/>
      <c r="BX137" s="29"/>
      <c r="BY137" s="122"/>
      <c r="BZ137" s="35">
        <f>SUM(BP137:BY137)</f>
        <v>0</v>
      </c>
      <c r="CA137" s="28"/>
      <c r="CB137" s="79"/>
      <c r="CC137" s="79"/>
      <c r="CD137" s="79"/>
      <c r="CE137" s="79"/>
      <c r="CF137" s="29"/>
      <c r="CG137" s="29"/>
      <c r="CH137" s="29"/>
      <c r="CI137" s="29"/>
      <c r="CJ137" s="122"/>
      <c r="CK137" s="47">
        <f aca="true" t="shared" si="281" ref="CK137:CK143">SUM(CA137:CI137)</f>
        <v>0</v>
      </c>
      <c r="CL137" s="88"/>
      <c r="CM137" s="49">
        <f>C137+M137+X137+AI137+AT137+BE137+BP137+CA137</f>
        <v>0</v>
      </c>
      <c r="CN137" s="81">
        <f>D137+N137+Y137+AJ137+AU137+BF137+BQ137+CB137</f>
        <v>0</v>
      </c>
      <c r="CO137" s="81">
        <f>E137+O137+Z137+AK137+AV137+BG137+BR137+CC137</f>
        <v>0</v>
      </c>
      <c r="CP137" s="81">
        <f aca="true" t="shared" si="282" ref="CP137:CP143">F137+P137+AA137+AL137+AW137+BH137+BS137+CD137</f>
        <v>0</v>
      </c>
      <c r="CQ137" s="81">
        <f aca="true" t="shared" si="283" ref="CQ137:CQ143">G137+Q137+AB137+AM137+AX137+BI137+BT137+CE137</f>
        <v>0</v>
      </c>
      <c r="CR137" s="81">
        <f aca="true" t="shared" si="284" ref="CR137:CR143">H137+R137+AC137+AN137+AY137+BJ137+BU137+CF137</f>
        <v>0</v>
      </c>
      <c r="CS137" s="81">
        <f aca="true" t="shared" si="285" ref="CS137:CS143">I137+S137+AD137+AO137+AZ137+BK137+BV137+CG137</f>
        <v>0</v>
      </c>
      <c r="CT137" s="81">
        <f aca="true" t="shared" si="286" ref="CT137:CT143">J137+T137+AE137+AP137+BA137+BL137+BW137+CH137</f>
        <v>0</v>
      </c>
      <c r="CU137" s="81">
        <f aca="true" t="shared" si="287" ref="CU137:CV143">K137+U137+AF137+AQ137+BB137+BM137+BX137+CI137</f>
        <v>0</v>
      </c>
      <c r="CV137" s="81">
        <f t="shared" si="287"/>
        <v>0</v>
      </c>
      <c r="CW137" s="82">
        <f aca="true" t="shared" si="288" ref="CW137:CW143">L137+W137+AH137+AS137+BD137+BO137+BZ137+CK137</f>
        <v>0</v>
      </c>
      <c r="CX137" s="69" t="e">
        <f aca="true" t="shared" si="289" ref="CX137:CX143">CW137/$CW$145</f>
        <v>#DIV/0!</v>
      </c>
      <c r="CY137" s="179" t="e">
        <f>IF(CX137&gt;0.5,"PF INCORRETO: rever Plano Financeiro do beneficiário. A % de custos de pessoal não pode ser superior a 50% do Plano Financeiro do beneficiário","Total custos de pessoal dentro dos limites da convocatória")</f>
        <v>#DIV/0!</v>
      </c>
      <c r="CZ137" s="180"/>
      <c r="DA137" s="180"/>
      <c r="DB137" s="180"/>
      <c r="DC137" s="180"/>
    </row>
    <row r="138" spans="1:102" ht="26.25" customHeight="1" thickBot="1">
      <c r="A138" s="155" t="s">
        <v>9</v>
      </c>
      <c r="B138" s="2"/>
      <c r="C138" s="124">
        <f>ROUND(C137*0.15,2)</f>
        <v>0</v>
      </c>
      <c r="D138" s="125">
        <f>ROUND(D137*0.15,2)</f>
        <v>0</v>
      </c>
      <c r="E138" s="126">
        <f>ROUND(E137*0.15,2)</f>
        <v>0</v>
      </c>
      <c r="F138" s="31"/>
      <c r="G138" s="31"/>
      <c r="H138" s="31"/>
      <c r="I138" s="31"/>
      <c r="J138" s="31"/>
      <c r="K138" s="31"/>
      <c r="L138" s="121">
        <f t="shared" si="280"/>
        <v>0</v>
      </c>
      <c r="M138" s="125">
        <f aca="true" t="shared" si="290" ref="M138:V138">ROUND(M137*0.15,2)</f>
        <v>0</v>
      </c>
      <c r="N138" s="125">
        <f t="shared" si="290"/>
        <v>0</v>
      </c>
      <c r="O138" s="125">
        <f t="shared" si="290"/>
        <v>0</v>
      </c>
      <c r="P138" s="125">
        <f t="shared" si="290"/>
        <v>0</v>
      </c>
      <c r="Q138" s="125">
        <f t="shared" si="290"/>
        <v>0</v>
      </c>
      <c r="R138" s="125">
        <f t="shared" si="290"/>
        <v>0</v>
      </c>
      <c r="S138" s="125">
        <f t="shared" si="290"/>
        <v>0</v>
      </c>
      <c r="T138" s="125">
        <f t="shared" si="290"/>
        <v>0</v>
      </c>
      <c r="U138" s="125">
        <f t="shared" si="290"/>
        <v>0</v>
      </c>
      <c r="V138" s="125">
        <f t="shared" si="290"/>
        <v>0</v>
      </c>
      <c r="W138" s="121">
        <f aca="true" t="shared" si="291" ref="W138:W143">SUM(M138:V138)</f>
        <v>0</v>
      </c>
      <c r="X138" s="125">
        <f aca="true" t="shared" si="292" ref="X138:AG138">ROUND(X137*0.15,2)</f>
        <v>0</v>
      </c>
      <c r="Y138" s="125">
        <f t="shared" si="292"/>
        <v>0</v>
      </c>
      <c r="Z138" s="125">
        <f t="shared" si="292"/>
        <v>0</v>
      </c>
      <c r="AA138" s="125">
        <f t="shared" si="292"/>
        <v>0</v>
      </c>
      <c r="AB138" s="125">
        <f t="shared" si="292"/>
        <v>0</v>
      </c>
      <c r="AC138" s="125">
        <f t="shared" si="292"/>
        <v>0</v>
      </c>
      <c r="AD138" s="125">
        <f t="shared" si="292"/>
        <v>0</v>
      </c>
      <c r="AE138" s="125">
        <f t="shared" si="292"/>
        <v>0</v>
      </c>
      <c r="AF138" s="125">
        <f t="shared" si="292"/>
        <v>0</v>
      </c>
      <c r="AG138" s="125">
        <f t="shared" si="292"/>
        <v>0</v>
      </c>
      <c r="AH138" s="121">
        <f aca="true" t="shared" si="293" ref="AH138:AH143">SUM(X138:AG138)</f>
        <v>0</v>
      </c>
      <c r="AI138" s="125">
        <f aca="true" t="shared" si="294" ref="AI138:AR138">ROUND(AI137*0.15,2)</f>
        <v>0</v>
      </c>
      <c r="AJ138" s="125">
        <f t="shared" si="294"/>
        <v>0</v>
      </c>
      <c r="AK138" s="125">
        <f t="shared" si="294"/>
        <v>0</v>
      </c>
      <c r="AL138" s="125">
        <f t="shared" si="294"/>
        <v>0</v>
      </c>
      <c r="AM138" s="125">
        <f t="shared" si="294"/>
        <v>0</v>
      </c>
      <c r="AN138" s="125">
        <f t="shared" si="294"/>
        <v>0</v>
      </c>
      <c r="AO138" s="125">
        <f t="shared" si="294"/>
        <v>0</v>
      </c>
      <c r="AP138" s="125">
        <f t="shared" si="294"/>
        <v>0</v>
      </c>
      <c r="AQ138" s="125">
        <f t="shared" si="294"/>
        <v>0</v>
      </c>
      <c r="AR138" s="125">
        <f t="shared" si="294"/>
        <v>0</v>
      </c>
      <c r="AS138" s="121">
        <f aca="true" t="shared" si="295" ref="AS138:AS143">SUM(AI138:AR138)</f>
        <v>0</v>
      </c>
      <c r="AT138" s="125">
        <f aca="true" t="shared" si="296" ref="AT138:BC138">ROUND(AT137*0.15,2)</f>
        <v>0</v>
      </c>
      <c r="AU138" s="125">
        <f t="shared" si="296"/>
        <v>0</v>
      </c>
      <c r="AV138" s="125">
        <f t="shared" si="296"/>
        <v>0</v>
      </c>
      <c r="AW138" s="125">
        <f t="shared" si="296"/>
        <v>0</v>
      </c>
      <c r="AX138" s="125">
        <f t="shared" si="296"/>
        <v>0</v>
      </c>
      <c r="AY138" s="125">
        <f t="shared" si="296"/>
        <v>0</v>
      </c>
      <c r="AZ138" s="125">
        <f t="shared" si="296"/>
        <v>0</v>
      </c>
      <c r="BA138" s="125">
        <f t="shared" si="296"/>
        <v>0</v>
      </c>
      <c r="BB138" s="125">
        <f t="shared" si="296"/>
        <v>0</v>
      </c>
      <c r="BC138" s="125">
        <f t="shared" si="296"/>
        <v>0</v>
      </c>
      <c r="BD138" s="121">
        <f aca="true" t="shared" si="297" ref="BD138:BD143">SUM(AT138:BC138)</f>
        <v>0</v>
      </c>
      <c r="BE138" s="125">
        <f aca="true" t="shared" si="298" ref="BE138:BN138">ROUND(BE137*0.15,2)</f>
        <v>0</v>
      </c>
      <c r="BF138" s="125">
        <f t="shared" si="298"/>
        <v>0</v>
      </c>
      <c r="BG138" s="125">
        <f t="shared" si="298"/>
        <v>0</v>
      </c>
      <c r="BH138" s="125">
        <f t="shared" si="298"/>
        <v>0</v>
      </c>
      <c r="BI138" s="125">
        <f t="shared" si="298"/>
        <v>0</v>
      </c>
      <c r="BJ138" s="125">
        <f t="shared" si="298"/>
        <v>0</v>
      </c>
      <c r="BK138" s="125">
        <f t="shared" si="298"/>
        <v>0</v>
      </c>
      <c r="BL138" s="125">
        <f t="shared" si="298"/>
        <v>0</v>
      </c>
      <c r="BM138" s="125">
        <f t="shared" si="298"/>
        <v>0</v>
      </c>
      <c r="BN138" s="125">
        <f t="shared" si="298"/>
        <v>0</v>
      </c>
      <c r="BO138" s="121">
        <f aca="true" t="shared" si="299" ref="BO138:BO143">SUM(BE138:BN138)</f>
        <v>0</v>
      </c>
      <c r="BP138" s="125">
        <f aca="true" t="shared" si="300" ref="BP138:BY138">ROUND(BP137*0.15,2)</f>
        <v>0</v>
      </c>
      <c r="BQ138" s="125">
        <f t="shared" si="300"/>
        <v>0</v>
      </c>
      <c r="BR138" s="125">
        <f t="shared" si="300"/>
        <v>0</v>
      </c>
      <c r="BS138" s="125">
        <f t="shared" si="300"/>
        <v>0</v>
      </c>
      <c r="BT138" s="125">
        <f t="shared" si="300"/>
        <v>0</v>
      </c>
      <c r="BU138" s="125">
        <f t="shared" si="300"/>
        <v>0</v>
      </c>
      <c r="BV138" s="125">
        <f t="shared" si="300"/>
        <v>0</v>
      </c>
      <c r="BW138" s="125">
        <f t="shared" si="300"/>
        <v>0</v>
      </c>
      <c r="BX138" s="125">
        <f t="shared" si="300"/>
        <v>0</v>
      </c>
      <c r="BY138" s="125">
        <f t="shared" si="300"/>
        <v>0</v>
      </c>
      <c r="BZ138" s="121">
        <f aca="true" t="shared" si="301" ref="BZ138:BZ143">SUM(BP138:BY138)</f>
        <v>0</v>
      </c>
      <c r="CA138" s="125">
        <f aca="true" t="shared" si="302" ref="CA138:CJ138">ROUND(CA137*0.15,2)</f>
        <v>0</v>
      </c>
      <c r="CB138" s="125">
        <f t="shared" si="302"/>
        <v>0</v>
      </c>
      <c r="CC138" s="125">
        <f t="shared" si="302"/>
        <v>0</v>
      </c>
      <c r="CD138" s="125">
        <f t="shared" si="302"/>
        <v>0</v>
      </c>
      <c r="CE138" s="125">
        <f t="shared" si="302"/>
        <v>0</v>
      </c>
      <c r="CF138" s="125">
        <f t="shared" si="302"/>
        <v>0</v>
      </c>
      <c r="CG138" s="125">
        <f t="shared" si="302"/>
        <v>0</v>
      </c>
      <c r="CH138" s="125">
        <f t="shared" si="302"/>
        <v>0</v>
      </c>
      <c r="CI138" s="125">
        <f t="shared" si="302"/>
        <v>0</v>
      </c>
      <c r="CJ138" s="125">
        <f t="shared" si="302"/>
        <v>0</v>
      </c>
      <c r="CK138" s="48">
        <f t="shared" si="281"/>
        <v>0</v>
      </c>
      <c r="CL138" s="88"/>
      <c r="CM138" s="83">
        <f aca="true" t="shared" si="303" ref="CM138:CM143">C138+M138+X138+AI138+AT138+BE138+BP138+CA138</f>
        <v>0</v>
      </c>
      <c r="CN138" s="51">
        <f aca="true" t="shared" si="304" ref="CN138:CN143">D138+N138+Y138+AJ138+AU138+BF138+BQ138+CB138</f>
        <v>0</v>
      </c>
      <c r="CO138" s="51">
        <f aca="true" t="shared" si="305" ref="CO138:CO143">E138+O138+Z138+AK138+AV138+BG138+BR138+CC138</f>
        <v>0</v>
      </c>
      <c r="CP138" s="51">
        <f t="shared" si="282"/>
        <v>0</v>
      </c>
      <c r="CQ138" s="51">
        <f t="shared" si="283"/>
        <v>0</v>
      </c>
      <c r="CR138" s="51">
        <f t="shared" si="284"/>
        <v>0</v>
      </c>
      <c r="CS138" s="51">
        <f t="shared" si="285"/>
        <v>0</v>
      </c>
      <c r="CT138" s="51">
        <f t="shared" si="286"/>
        <v>0</v>
      </c>
      <c r="CU138" s="51">
        <f t="shared" si="287"/>
        <v>0</v>
      </c>
      <c r="CV138" s="51">
        <f t="shared" si="287"/>
        <v>0</v>
      </c>
      <c r="CW138" s="52">
        <f t="shared" si="288"/>
        <v>0</v>
      </c>
      <c r="CX138" s="70" t="e">
        <f t="shared" si="289"/>
        <v>#DIV/0!</v>
      </c>
    </row>
    <row r="139" spans="1:102" ht="30" customHeight="1" thickBot="1">
      <c r="A139" s="156" t="s">
        <v>10</v>
      </c>
      <c r="B139" s="2"/>
      <c r="C139" s="30"/>
      <c r="D139" s="80"/>
      <c r="E139" s="31"/>
      <c r="F139" s="31"/>
      <c r="G139" s="31"/>
      <c r="H139" s="31"/>
      <c r="I139" s="31"/>
      <c r="J139" s="31"/>
      <c r="K139" s="31"/>
      <c r="L139" s="35">
        <f t="shared" si="280"/>
        <v>0</v>
      </c>
      <c r="M139" s="30"/>
      <c r="N139" s="80"/>
      <c r="O139" s="80"/>
      <c r="P139" s="80"/>
      <c r="Q139" s="80"/>
      <c r="R139" s="31"/>
      <c r="S139" s="31"/>
      <c r="T139" s="31"/>
      <c r="U139" s="31"/>
      <c r="V139" s="123"/>
      <c r="W139" s="35">
        <f t="shared" si="291"/>
        <v>0</v>
      </c>
      <c r="X139" s="30"/>
      <c r="Y139" s="80"/>
      <c r="Z139" s="80"/>
      <c r="AA139" s="80"/>
      <c r="AB139" s="80"/>
      <c r="AC139" s="31"/>
      <c r="AD139" s="31"/>
      <c r="AE139" s="31"/>
      <c r="AF139" s="31"/>
      <c r="AG139" s="123"/>
      <c r="AH139" s="35">
        <f t="shared" si="293"/>
        <v>0</v>
      </c>
      <c r="AI139" s="30"/>
      <c r="AJ139" s="80"/>
      <c r="AK139" s="80"/>
      <c r="AL139" s="80"/>
      <c r="AM139" s="80"/>
      <c r="AN139" s="31"/>
      <c r="AO139" s="31"/>
      <c r="AP139" s="31"/>
      <c r="AQ139" s="31"/>
      <c r="AR139" s="123"/>
      <c r="AS139" s="35">
        <f t="shared" si="295"/>
        <v>0</v>
      </c>
      <c r="AT139" s="30"/>
      <c r="AU139" s="80"/>
      <c r="AV139" s="80"/>
      <c r="AW139" s="80"/>
      <c r="AX139" s="80"/>
      <c r="AY139" s="31"/>
      <c r="AZ139" s="31"/>
      <c r="BA139" s="31"/>
      <c r="BB139" s="31"/>
      <c r="BC139" s="123"/>
      <c r="BD139" s="35">
        <f t="shared" si="297"/>
        <v>0</v>
      </c>
      <c r="BE139" s="30"/>
      <c r="BF139" s="80"/>
      <c r="BG139" s="80"/>
      <c r="BH139" s="80"/>
      <c r="BI139" s="80"/>
      <c r="BJ139" s="31"/>
      <c r="BK139" s="31"/>
      <c r="BL139" s="31"/>
      <c r="BM139" s="31"/>
      <c r="BN139" s="123"/>
      <c r="BO139" s="35">
        <f t="shared" si="299"/>
        <v>0</v>
      </c>
      <c r="BP139" s="30"/>
      <c r="BQ139" s="80"/>
      <c r="BR139" s="80"/>
      <c r="BS139" s="80"/>
      <c r="BT139" s="80"/>
      <c r="BU139" s="31"/>
      <c r="BV139" s="31"/>
      <c r="BW139" s="31"/>
      <c r="BX139" s="31"/>
      <c r="BY139" s="123"/>
      <c r="BZ139" s="35">
        <f t="shared" si="301"/>
        <v>0</v>
      </c>
      <c r="CA139" s="30"/>
      <c r="CB139" s="80"/>
      <c r="CC139" s="80"/>
      <c r="CD139" s="80"/>
      <c r="CE139" s="80"/>
      <c r="CF139" s="31"/>
      <c r="CG139" s="31"/>
      <c r="CH139" s="31"/>
      <c r="CI139" s="31"/>
      <c r="CJ139" s="123"/>
      <c r="CK139" s="48">
        <f t="shared" si="281"/>
        <v>0</v>
      </c>
      <c r="CL139" s="88"/>
      <c r="CM139" s="50">
        <f t="shared" si="303"/>
        <v>0</v>
      </c>
      <c r="CN139" s="51">
        <f t="shared" si="304"/>
        <v>0</v>
      </c>
      <c r="CO139" s="51">
        <f t="shared" si="305"/>
        <v>0</v>
      </c>
      <c r="CP139" s="51">
        <f t="shared" si="282"/>
        <v>0</v>
      </c>
      <c r="CQ139" s="51">
        <f t="shared" si="283"/>
        <v>0</v>
      </c>
      <c r="CR139" s="51">
        <f t="shared" si="284"/>
        <v>0</v>
      </c>
      <c r="CS139" s="51">
        <f t="shared" si="285"/>
        <v>0</v>
      </c>
      <c r="CT139" s="51">
        <f t="shared" si="286"/>
        <v>0</v>
      </c>
      <c r="CU139" s="51">
        <f t="shared" si="287"/>
        <v>0</v>
      </c>
      <c r="CV139" s="51">
        <f t="shared" si="287"/>
        <v>0</v>
      </c>
      <c r="CW139" s="52">
        <f t="shared" si="288"/>
        <v>0</v>
      </c>
      <c r="CX139" s="70" t="e">
        <f t="shared" si="289"/>
        <v>#DIV/0!</v>
      </c>
    </row>
    <row r="140" spans="1:102" ht="31.5" customHeight="1" thickBot="1">
      <c r="A140" s="156" t="s">
        <v>7</v>
      </c>
      <c r="B140" s="2"/>
      <c r="C140" s="30"/>
      <c r="D140" s="80"/>
      <c r="E140" s="31"/>
      <c r="F140" s="31"/>
      <c r="G140" s="31"/>
      <c r="H140" s="31"/>
      <c r="I140" s="31"/>
      <c r="J140" s="31"/>
      <c r="K140" s="31"/>
      <c r="L140" s="35">
        <f t="shared" si="280"/>
        <v>0</v>
      </c>
      <c r="M140" s="30"/>
      <c r="N140" s="80"/>
      <c r="O140" s="80"/>
      <c r="P140" s="80"/>
      <c r="Q140" s="80"/>
      <c r="R140" s="31"/>
      <c r="S140" s="31"/>
      <c r="T140" s="31"/>
      <c r="U140" s="31"/>
      <c r="V140" s="123"/>
      <c r="W140" s="35">
        <f t="shared" si="291"/>
        <v>0</v>
      </c>
      <c r="X140" s="30"/>
      <c r="Y140" s="80"/>
      <c r="Z140" s="80"/>
      <c r="AA140" s="80"/>
      <c r="AB140" s="80"/>
      <c r="AC140" s="31"/>
      <c r="AD140" s="31"/>
      <c r="AE140" s="31"/>
      <c r="AF140" s="31"/>
      <c r="AG140" s="123"/>
      <c r="AH140" s="35">
        <f t="shared" si="293"/>
        <v>0</v>
      </c>
      <c r="AI140" s="30"/>
      <c r="AJ140" s="80"/>
      <c r="AK140" s="80"/>
      <c r="AL140" s="80"/>
      <c r="AM140" s="80"/>
      <c r="AN140" s="31"/>
      <c r="AO140" s="31"/>
      <c r="AP140" s="31"/>
      <c r="AQ140" s="31"/>
      <c r="AR140" s="123"/>
      <c r="AS140" s="35">
        <f t="shared" si="295"/>
        <v>0</v>
      </c>
      <c r="AT140" s="30"/>
      <c r="AU140" s="80"/>
      <c r="AV140" s="80"/>
      <c r="AW140" s="80"/>
      <c r="AX140" s="80"/>
      <c r="AY140" s="31"/>
      <c r="AZ140" s="31"/>
      <c r="BA140" s="31"/>
      <c r="BB140" s="31"/>
      <c r="BC140" s="123"/>
      <c r="BD140" s="35">
        <f t="shared" si="297"/>
        <v>0</v>
      </c>
      <c r="BE140" s="30"/>
      <c r="BF140" s="80"/>
      <c r="BG140" s="80"/>
      <c r="BH140" s="80"/>
      <c r="BI140" s="80"/>
      <c r="BJ140" s="31"/>
      <c r="BK140" s="31"/>
      <c r="BL140" s="31"/>
      <c r="BM140" s="31"/>
      <c r="BN140" s="123"/>
      <c r="BO140" s="35">
        <f t="shared" si="299"/>
        <v>0</v>
      </c>
      <c r="BP140" s="30"/>
      <c r="BQ140" s="80"/>
      <c r="BR140" s="80"/>
      <c r="BS140" s="80"/>
      <c r="BT140" s="80"/>
      <c r="BU140" s="31"/>
      <c r="BV140" s="31"/>
      <c r="BW140" s="31"/>
      <c r="BX140" s="31"/>
      <c r="BY140" s="123"/>
      <c r="BZ140" s="35">
        <f t="shared" si="301"/>
        <v>0</v>
      </c>
      <c r="CA140" s="30"/>
      <c r="CB140" s="80"/>
      <c r="CC140" s="80"/>
      <c r="CD140" s="80"/>
      <c r="CE140" s="80"/>
      <c r="CF140" s="31"/>
      <c r="CG140" s="31"/>
      <c r="CH140" s="31"/>
      <c r="CI140" s="31"/>
      <c r="CJ140" s="123"/>
      <c r="CK140" s="48">
        <f t="shared" si="281"/>
        <v>0</v>
      </c>
      <c r="CL140" s="88"/>
      <c r="CM140" s="50">
        <f t="shared" si="303"/>
        <v>0</v>
      </c>
      <c r="CN140" s="51">
        <f t="shared" si="304"/>
        <v>0</v>
      </c>
      <c r="CO140" s="51">
        <f t="shared" si="305"/>
        <v>0</v>
      </c>
      <c r="CP140" s="51">
        <f t="shared" si="282"/>
        <v>0</v>
      </c>
      <c r="CQ140" s="51">
        <f t="shared" si="283"/>
        <v>0</v>
      </c>
      <c r="CR140" s="51">
        <f t="shared" si="284"/>
        <v>0</v>
      </c>
      <c r="CS140" s="51">
        <f t="shared" si="285"/>
        <v>0</v>
      </c>
      <c r="CT140" s="51">
        <f t="shared" si="286"/>
        <v>0</v>
      </c>
      <c r="CU140" s="51">
        <f t="shared" si="287"/>
        <v>0</v>
      </c>
      <c r="CV140" s="51">
        <f t="shared" si="287"/>
        <v>0</v>
      </c>
      <c r="CW140" s="52">
        <f t="shared" si="288"/>
        <v>0</v>
      </c>
      <c r="CX140" s="70" t="e">
        <f t="shared" si="289"/>
        <v>#DIV/0!</v>
      </c>
    </row>
    <row r="141" spans="1:102" ht="32.25" customHeight="1" thickBot="1">
      <c r="A141" s="156" t="s">
        <v>11</v>
      </c>
      <c r="B141" s="2"/>
      <c r="C141" s="30"/>
      <c r="D141" s="80"/>
      <c r="E141" s="31"/>
      <c r="F141" s="31"/>
      <c r="G141" s="31"/>
      <c r="H141" s="31"/>
      <c r="I141" s="31"/>
      <c r="J141" s="31"/>
      <c r="K141" s="31"/>
      <c r="L141" s="35">
        <f t="shared" si="280"/>
        <v>0</v>
      </c>
      <c r="M141" s="30"/>
      <c r="N141" s="80"/>
      <c r="O141" s="80"/>
      <c r="P141" s="80"/>
      <c r="Q141" s="80"/>
      <c r="R141" s="31"/>
      <c r="S141" s="31"/>
      <c r="T141" s="31"/>
      <c r="U141" s="31"/>
      <c r="V141" s="123"/>
      <c r="W141" s="35">
        <f t="shared" si="291"/>
        <v>0</v>
      </c>
      <c r="X141" s="30"/>
      <c r="Y141" s="80"/>
      <c r="Z141" s="80"/>
      <c r="AA141" s="80"/>
      <c r="AB141" s="80"/>
      <c r="AC141" s="31"/>
      <c r="AD141" s="31"/>
      <c r="AE141" s="31"/>
      <c r="AF141" s="31"/>
      <c r="AG141" s="123"/>
      <c r="AH141" s="35">
        <f t="shared" si="293"/>
        <v>0</v>
      </c>
      <c r="AI141" s="30"/>
      <c r="AJ141" s="80"/>
      <c r="AK141" s="80"/>
      <c r="AL141" s="80"/>
      <c r="AM141" s="80"/>
      <c r="AN141" s="31"/>
      <c r="AO141" s="31"/>
      <c r="AP141" s="31"/>
      <c r="AQ141" s="31"/>
      <c r="AR141" s="123"/>
      <c r="AS141" s="35">
        <f t="shared" si="295"/>
        <v>0</v>
      </c>
      <c r="AT141" s="30"/>
      <c r="AU141" s="80"/>
      <c r="AV141" s="80"/>
      <c r="AW141" s="80"/>
      <c r="AX141" s="80"/>
      <c r="AY141" s="31"/>
      <c r="AZ141" s="31"/>
      <c r="BA141" s="31"/>
      <c r="BB141" s="31"/>
      <c r="BC141" s="123"/>
      <c r="BD141" s="35">
        <f t="shared" si="297"/>
        <v>0</v>
      </c>
      <c r="BE141" s="30"/>
      <c r="BF141" s="80"/>
      <c r="BG141" s="80"/>
      <c r="BH141" s="80"/>
      <c r="BI141" s="80"/>
      <c r="BJ141" s="31"/>
      <c r="BK141" s="31"/>
      <c r="BL141" s="31"/>
      <c r="BM141" s="31"/>
      <c r="BN141" s="123"/>
      <c r="BO141" s="35">
        <f t="shared" si="299"/>
        <v>0</v>
      </c>
      <c r="BP141" s="30"/>
      <c r="BQ141" s="80"/>
      <c r="BR141" s="80"/>
      <c r="BS141" s="80"/>
      <c r="BT141" s="80"/>
      <c r="BU141" s="31"/>
      <c r="BV141" s="31"/>
      <c r="BW141" s="31"/>
      <c r="BX141" s="31"/>
      <c r="BY141" s="123"/>
      <c r="BZ141" s="35">
        <f t="shared" si="301"/>
        <v>0</v>
      </c>
      <c r="CA141" s="30"/>
      <c r="CB141" s="80"/>
      <c r="CC141" s="80"/>
      <c r="CD141" s="80"/>
      <c r="CE141" s="80"/>
      <c r="CF141" s="31"/>
      <c r="CG141" s="31"/>
      <c r="CH141" s="31"/>
      <c r="CI141" s="31"/>
      <c r="CJ141" s="123"/>
      <c r="CK141" s="48">
        <f t="shared" si="281"/>
        <v>0</v>
      </c>
      <c r="CL141" s="88"/>
      <c r="CM141" s="50">
        <f t="shared" si="303"/>
        <v>0</v>
      </c>
      <c r="CN141" s="51">
        <f t="shared" si="304"/>
        <v>0</v>
      </c>
      <c r="CO141" s="51">
        <f t="shared" si="305"/>
        <v>0</v>
      </c>
      <c r="CP141" s="51">
        <f t="shared" si="282"/>
        <v>0</v>
      </c>
      <c r="CQ141" s="51">
        <f t="shared" si="283"/>
        <v>0</v>
      </c>
      <c r="CR141" s="51">
        <f t="shared" si="284"/>
        <v>0</v>
      </c>
      <c r="CS141" s="51">
        <f t="shared" si="285"/>
        <v>0</v>
      </c>
      <c r="CT141" s="51">
        <f t="shared" si="286"/>
        <v>0</v>
      </c>
      <c r="CU141" s="51">
        <f t="shared" si="287"/>
        <v>0</v>
      </c>
      <c r="CV141" s="51">
        <f t="shared" si="287"/>
        <v>0</v>
      </c>
      <c r="CW141" s="52">
        <f t="shared" si="288"/>
        <v>0</v>
      </c>
      <c r="CX141" s="70" t="e">
        <f t="shared" si="289"/>
        <v>#DIV/0!</v>
      </c>
    </row>
    <row r="142" spans="1:102" ht="31.5" customHeight="1" thickBot="1">
      <c r="A142" s="157" t="s">
        <v>12</v>
      </c>
      <c r="B142" s="2"/>
      <c r="C142" s="30"/>
      <c r="D142" s="80"/>
      <c r="E142" s="31"/>
      <c r="F142" s="31"/>
      <c r="G142" s="31"/>
      <c r="H142" s="31"/>
      <c r="I142" s="31"/>
      <c r="J142" s="31"/>
      <c r="K142" s="31"/>
      <c r="L142" s="35">
        <f t="shared" si="280"/>
        <v>0</v>
      </c>
      <c r="M142" s="30"/>
      <c r="N142" s="80"/>
      <c r="O142" s="80"/>
      <c r="P142" s="80"/>
      <c r="Q142" s="80"/>
      <c r="R142" s="31"/>
      <c r="S142" s="31"/>
      <c r="T142" s="31"/>
      <c r="U142" s="31"/>
      <c r="V142" s="123"/>
      <c r="W142" s="35">
        <f t="shared" si="291"/>
        <v>0</v>
      </c>
      <c r="X142" s="30"/>
      <c r="Y142" s="80"/>
      <c r="Z142" s="80"/>
      <c r="AA142" s="80"/>
      <c r="AB142" s="80"/>
      <c r="AC142" s="31"/>
      <c r="AD142" s="31"/>
      <c r="AE142" s="31"/>
      <c r="AF142" s="31"/>
      <c r="AG142" s="123"/>
      <c r="AH142" s="35">
        <f t="shared" si="293"/>
        <v>0</v>
      </c>
      <c r="AI142" s="30"/>
      <c r="AJ142" s="80"/>
      <c r="AK142" s="80"/>
      <c r="AL142" s="80"/>
      <c r="AM142" s="80"/>
      <c r="AN142" s="31"/>
      <c r="AO142" s="31"/>
      <c r="AP142" s="31"/>
      <c r="AQ142" s="31"/>
      <c r="AR142" s="123"/>
      <c r="AS142" s="35">
        <f t="shared" si="295"/>
        <v>0</v>
      </c>
      <c r="AT142" s="30"/>
      <c r="AU142" s="80"/>
      <c r="AV142" s="80"/>
      <c r="AW142" s="80"/>
      <c r="AX142" s="80"/>
      <c r="AY142" s="31"/>
      <c r="AZ142" s="31"/>
      <c r="BA142" s="31"/>
      <c r="BB142" s="31"/>
      <c r="BC142" s="123"/>
      <c r="BD142" s="35">
        <f t="shared" si="297"/>
        <v>0</v>
      </c>
      <c r="BE142" s="30"/>
      <c r="BF142" s="80"/>
      <c r="BG142" s="80"/>
      <c r="BH142" s="80"/>
      <c r="BI142" s="80"/>
      <c r="BJ142" s="31"/>
      <c r="BK142" s="31"/>
      <c r="BL142" s="31"/>
      <c r="BM142" s="31"/>
      <c r="BN142" s="123"/>
      <c r="BO142" s="35">
        <f t="shared" si="299"/>
        <v>0</v>
      </c>
      <c r="BP142" s="30"/>
      <c r="BQ142" s="80"/>
      <c r="BR142" s="80"/>
      <c r="BS142" s="80"/>
      <c r="BT142" s="80"/>
      <c r="BU142" s="31"/>
      <c r="BV142" s="31"/>
      <c r="BW142" s="31"/>
      <c r="BX142" s="31"/>
      <c r="BY142" s="123"/>
      <c r="BZ142" s="35">
        <f t="shared" si="301"/>
        <v>0</v>
      </c>
      <c r="CA142" s="30"/>
      <c r="CB142" s="80"/>
      <c r="CC142" s="80"/>
      <c r="CD142" s="80"/>
      <c r="CE142" s="80"/>
      <c r="CF142" s="31"/>
      <c r="CG142" s="31"/>
      <c r="CH142" s="31"/>
      <c r="CI142" s="31"/>
      <c r="CJ142" s="123"/>
      <c r="CK142" s="48">
        <f t="shared" si="281"/>
        <v>0</v>
      </c>
      <c r="CL142" s="88"/>
      <c r="CM142" s="50">
        <f t="shared" si="303"/>
        <v>0</v>
      </c>
      <c r="CN142" s="51">
        <f t="shared" si="304"/>
        <v>0</v>
      </c>
      <c r="CO142" s="51">
        <f t="shared" si="305"/>
        <v>0</v>
      </c>
      <c r="CP142" s="51">
        <f t="shared" si="282"/>
        <v>0</v>
      </c>
      <c r="CQ142" s="51">
        <f t="shared" si="283"/>
        <v>0</v>
      </c>
      <c r="CR142" s="51">
        <f t="shared" si="284"/>
        <v>0</v>
      </c>
      <c r="CS142" s="51">
        <f t="shared" si="285"/>
        <v>0</v>
      </c>
      <c r="CT142" s="51">
        <f t="shared" si="286"/>
        <v>0</v>
      </c>
      <c r="CU142" s="51">
        <f t="shared" si="287"/>
        <v>0</v>
      </c>
      <c r="CV142" s="51">
        <f t="shared" si="287"/>
        <v>0</v>
      </c>
      <c r="CW142" s="52">
        <f t="shared" si="288"/>
        <v>0</v>
      </c>
      <c r="CX142" s="70" t="e">
        <f t="shared" si="289"/>
        <v>#DIV/0!</v>
      </c>
    </row>
    <row r="143" spans="1:102" ht="34.5" customHeight="1">
      <c r="A143" s="140" t="s">
        <v>13</v>
      </c>
      <c r="B143" s="2"/>
      <c r="C143" s="131"/>
      <c r="D143" s="132"/>
      <c r="E143" s="133"/>
      <c r="F143" s="31"/>
      <c r="G143" s="31"/>
      <c r="H143" s="31"/>
      <c r="I143" s="31"/>
      <c r="J143" s="31"/>
      <c r="K143" s="31"/>
      <c r="L143" s="35">
        <f t="shared" si="280"/>
        <v>0</v>
      </c>
      <c r="M143" s="131"/>
      <c r="N143" s="132"/>
      <c r="O143" s="132"/>
      <c r="P143" s="132"/>
      <c r="Q143" s="132"/>
      <c r="R143" s="133"/>
      <c r="S143" s="133"/>
      <c r="T143" s="133"/>
      <c r="U143" s="133"/>
      <c r="V143" s="134"/>
      <c r="W143" s="35">
        <f t="shared" si="291"/>
        <v>0</v>
      </c>
      <c r="X143" s="131"/>
      <c r="Y143" s="132"/>
      <c r="Z143" s="132"/>
      <c r="AA143" s="132"/>
      <c r="AB143" s="132"/>
      <c r="AC143" s="133"/>
      <c r="AD143" s="133"/>
      <c r="AE143" s="133"/>
      <c r="AF143" s="133"/>
      <c r="AG143" s="134"/>
      <c r="AH143" s="35">
        <f t="shared" si="293"/>
        <v>0</v>
      </c>
      <c r="AI143" s="131"/>
      <c r="AJ143" s="132"/>
      <c r="AK143" s="132"/>
      <c r="AL143" s="132"/>
      <c r="AM143" s="132"/>
      <c r="AN143" s="133"/>
      <c r="AO143" s="133"/>
      <c r="AP143" s="133"/>
      <c r="AQ143" s="133"/>
      <c r="AR143" s="134"/>
      <c r="AS143" s="35">
        <f t="shared" si="295"/>
        <v>0</v>
      </c>
      <c r="AT143" s="131"/>
      <c r="AU143" s="132"/>
      <c r="AV143" s="132"/>
      <c r="AW143" s="132"/>
      <c r="AX143" s="132"/>
      <c r="AY143" s="133"/>
      <c r="AZ143" s="133"/>
      <c r="BA143" s="133"/>
      <c r="BB143" s="133"/>
      <c r="BC143" s="134"/>
      <c r="BD143" s="35">
        <f t="shared" si="297"/>
        <v>0</v>
      </c>
      <c r="BE143" s="131"/>
      <c r="BF143" s="132"/>
      <c r="BG143" s="132"/>
      <c r="BH143" s="132"/>
      <c r="BI143" s="132"/>
      <c r="BJ143" s="133"/>
      <c r="BK143" s="133"/>
      <c r="BL143" s="133"/>
      <c r="BM143" s="133"/>
      <c r="BN143" s="134"/>
      <c r="BO143" s="35">
        <f t="shared" si="299"/>
        <v>0</v>
      </c>
      <c r="BP143" s="131"/>
      <c r="BQ143" s="132"/>
      <c r="BR143" s="132"/>
      <c r="BS143" s="132"/>
      <c r="BT143" s="132"/>
      <c r="BU143" s="133"/>
      <c r="BV143" s="133"/>
      <c r="BW143" s="133"/>
      <c r="BX143" s="133"/>
      <c r="BY143" s="134"/>
      <c r="BZ143" s="35">
        <f t="shared" si="301"/>
        <v>0</v>
      </c>
      <c r="CA143" s="131"/>
      <c r="CB143" s="132"/>
      <c r="CC143" s="132"/>
      <c r="CD143" s="132"/>
      <c r="CE143" s="132"/>
      <c r="CF143" s="133"/>
      <c r="CG143" s="133"/>
      <c r="CH143" s="133"/>
      <c r="CI143" s="133"/>
      <c r="CJ143" s="134"/>
      <c r="CK143" s="48">
        <f t="shared" si="281"/>
        <v>0</v>
      </c>
      <c r="CL143" s="88"/>
      <c r="CM143" s="50">
        <f t="shared" si="303"/>
        <v>0</v>
      </c>
      <c r="CN143" s="51">
        <f t="shared" si="304"/>
        <v>0</v>
      </c>
      <c r="CO143" s="51">
        <f t="shared" si="305"/>
        <v>0</v>
      </c>
      <c r="CP143" s="51">
        <f t="shared" si="282"/>
        <v>0</v>
      </c>
      <c r="CQ143" s="51">
        <f t="shared" si="283"/>
        <v>0</v>
      </c>
      <c r="CR143" s="51">
        <f t="shared" si="284"/>
        <v>0</v>
      </c>
      <c r="CS143" s="51">
        <f t="shared" si="285"/>
        <v>0</v>
      </c>
      <c r="CT143" s="51">
        <f t="shared" si="286"/>
        <v>0</v>
      </c>
      <c r="CU143" s="51">
        <f t="shared" si="287"/>
        <v>0</v>
      </c>
      <c r="CV143" s="51">
        <f t="shared" si="287"/>
        <v>0</v>
      </c>
      <c r="CW143" s="52">
        <f t="shared" si="288"/>
        <v>0</v>
      </c>
      <c r="CX143" s="70" t="e">
        <f t="shared" si="289"/>
        <v>#DIV/0!</v>
      </c>
    </row>
    <row r="144" spans="1:102" ht="6" customHeight="1" thickBot="1">
      <c r="A144" s="13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45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45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45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45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45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45"/>
      <c r="BP144" s="6"/>
      <c r="BQ144" s="6"/>
      <c r="BR144" s="6"/>
      <c r="BS144" s="6"/>
      <c r="BT144" s="6"/>
      <c r="BU144" s="6"/>
      <c r="BV144" s="6"/>
      <c r="BW144" s="6"/>
      <c r="BX144" s="5"/>
      <c r="BY144" s="5"/>
      <c r="BZ144" s="45"/>
      <c r="CA144" s="6"/>
      <c r="CB144" s="6"/>
      <c r="CC144" s="6"/>
      <c r="CD144" s="6"/>
      <c r="CE144" s="6"/>
      <c r="CF144" s="6"/>
      <c r="CG144" s="6"/>
      <c r="CH144" s="6"/>
      <c r="CI144" s="5"/>
      <c r="CJ144" s="6"/>
      <c r="CK144" s="45"/>
      <c r="CL144" s="88"/>
      <c r="CM144" s="7"/>
      <c r="CX144" s="71"/>
    </row>
    <row r="145" spans="1:102" ht="36" customHeight="1" thickBot="1">
      <c r="A145" s="14" t="s">
        <v>3</v>
      </c>
      <c r="B145" s="3"/>
      <c r="C145" s="36">
        <f>SUM(C137:C142)-C143</f>
        <v>0</v>
      </c>
      <c r="D145" s="38">
        <f aca="true" t="shared" si="306" ref="D145:L145">SUM(D137:D142)-D143</f>
        <v>0</v>
      </c>
      <c r="E145" s="38">
        <f t="shared" si="306"/>
        <v>0</v>
      </c>
      <c r="F145" s="36">
        <f t="shared" si="306"/>
        <v>0</v>
      </c>
      <c r="G145" s="36">
        <f t="shared" si="306"/>
        <v>0</v>
      </c>
      <c r="H145" s="36">
        <f t="shared" si="306"/>
        <v>0</v>
      </c>
      <c r="I145" s="36">
        <f t="shared" si="306"/>
        <v>0</v>
      </c>
      <c r="J145" s="36">
        <f t="shared" si="306"/>
        <v>0</v>
      </c>
      <c r="K145" s="36">
        <f t="shared" si="306"/>
        <v>0</v>
      </c>
      <c r="L145" s="114">
        <f t="shared" si="306"/>
        <v>0</v>
      </c>
      <c r="M145" s="38">
        <f>SUM(M137:M142)-M143</f>
        <v>0</v>
      </c>
      <c r="N145" s="38">
        <f aca="true" t="shared" si="307" ref="N145:W145">SUM(N137:N142)-N143</f>
        <v>0</v>
      </c>
      <c r="O145" s="38">
        <f t="shared" si="307"/>
        <v>0</v>
      </c>
      <c r="P145" s="38">
        <f t="shared" si="307"/>
        <v>0</v>
      </c>
      <c r="Q145" s="38">
        <f t="shared" si="307"/>
        <v>0</v>
      </c>
      <c r="R145" s="38">
        <f t="shared" si="307"/>
        <v>0</v>
      </c>
      <c r="S145" s="38">
        <f t="shared" si="307"/>
        <v>0</v>
      </c>
      <c r="T145" s="38">
        <f t="shared" si="307"/>
        <v>0</v>
      </c>
      <c r="U145" s="38">
        <f t="shared" si="307"/>
        <v>0</v>
      </c>
      <c r="V145" s="38">
        <f t="shared" si="307"/>
        <v>0</v>
      </c>
      <c r="W145" s="114">
        <f t="shared" si="307"/>
        <v>0</v>
      </c>
      <c r="X145" s="38">
        <f>SUM(X137:X142)-X143</f>
        <v>0</v>
      </c>
      <c r="Y145" s="38">
        <f aca="true" t="shared" si="308" ref="Y145:AG145">SUM(Y137:Y142)-Y143</f>
        <v>0</v>
      </c>
      <c r="Z145" s="38">
        <f t="shared" si="308"/>
        <v>0</v>
      </c>
      <c r="AA145" s="38">
        <f t="shared" si="308"/>
        <v>0</v>
      </c>
      <c r="AB145" s="38">
        <f t="shared" si="308"/>
        <v>0</v>
      </c>
      <c r="AC145" s="38">
        <f t="shared" si="308"/>
        <v>0</v>
      </c>
      <c r="AD145" s="38">
        <f t="shared" si="308"/>
        <v>0</v>
      </c>
      <c r="AE145" s="38">
        <f t="shared" si="308"/>
        <v>0</v>
      </c>
      <c r="AF145" s="38">
        <f t="shared" si="308"/>
        <v>0</v>
      </c>
      <c r="AG145" s="38">
        <f t="shared" si="308"/>
        <v>0</v>
      </c>
      <c r="AH145" s="114">
        <f>SUM(AH137:AH142)-AH143</f>
        <v>0</v>
      </c>
      <c r="AI145" s="38">
        <f>SUM(AI137:AI142)-AI143</f>
        <v>0</v>
      </c>
      <c r="AJ145" s="38">
        <f aca="true" t="shared" si="309" ref="AJ145:AR145">SUM(AJ137:AJ142)-AJ143</f>
        <v>0</v>
      </c>
      <c r="AK145" s="38">
        <f t="shared" si="309"/>
        <v>0</v>
      </c>
      <c r="AL145" s="38">
        <f t="shared" si="309"/>
        <v>0</v>
      </c>
      <c r="AM145" s="38">
        <f t="shared" si="309"/>
        <v>0</v>
      </c>
      <c r="AN145" s="38">
        <f t="shared" si="309"/>
        <v>0</v>
      </c>
      <c r="AO145" s="38">
        <f t="shared" si="309"/>
        <v>0</v>
      </c>
      <c r="AP145" s="38">
        <f t="shared" si="309"/>
        <v>0</v>
      </c>
      <c r="AQ145" s="38">
        <f t="shared" si="309"/>
        <v>0</v>
      </c>
      <c r="AR145" s="38">
        <f t="shared" si="309"/>
        <v>0</v>
      </c>
      <c r="AS145" s="114">
        <f>SUM(AS137:AS142)-AS143</f>
        <v>0</v>
      </c>
      <c r="AT145" s="38">
        <f>SUM(AT137:AT142)-AT143</f>
        <v>0</v>
      </c>
      <c r="AU145" s="38">
        <f aca="true" t="shared" si="310" ref="AU145:BC145">SUM(AU137:AU142)-AU143</f>
        <v>0</v>
      </c>
      <c r="AV145" s="38">
        <f t="shared" si="310"/>
        <v>0</v>
      </c>
      <c r="AW145" s="38">
        <f t="shared" si="310"/>
        <v>0</v>
      </c>
      <c r="AX145" s="38">
        <f t="shared" si="310"/>
        <v>0</v>
      </c>
      <c r="AY145" s="38">
        <f t="shared" si="310"/>
        <v>0</v>
      </c>
      <c r="AZ145" s="38">
        <f t="shared" si="310"/>
        <v>0</v>
      </c>
      <c r="BA145" s="38">
        <f t="shared" si="310"/>
        <v>0</v>
      </c>
      <c r="BB145" s="38">
        <f t="shared" si="310"/>
        <v>0</v>
      </c>
      <c r="BC145" s="38">
        <f t="shared" si="310"/>
        <v>0</v>
      </c>
      <c r="BD145" s="114">
        <f>SUM(BD137:BD142)-BD143</f>
        <v>0</v>
      </c>
      <c r="BE145" s="38">
        <f>SUM(BE137:BE142)-BE143</f>
        <v>0</v>
      </c>
      <c r="BF145" s="38">
        <f aca="true" t="shared" si="311" ref="BF145:BN145">SUM(BF137:BF142)-BF143</f>
        <v>0</v>
      </c>
      <c r="BG145" s="38">
        <f t="shared" si="311"/>
        <v>0</v>
      </c>
      <c r="BH145" s="38">
        <f t="shared" si="311"/>
        <v>0</v>
      </c>
      <c r="BI145" s="38">
        <f t="shared" si="311"/>
        <v>0</v>
      </c>
      <c r="BJ145" s="38">
        <f t="shared" si="311"/>
        <v>0</v>
      </c>
      <c r="BK145" s="38">
        <f t="shared" si="311"/>
        <v>0</v>
      </c>
      <c r="BL145" s="38">
        <f t="shared" si="311"/>
        <v>0</v>
      </c>
      <c r="BM145" s="38">
        <f t="shared" si="311"/>
        <v>0</v>
      </c>
      <c r="BN145" s="38">
        <f t="shared" si="311"/>
        <v>0</v>
      </c>
      <c r="BO145" s="114">
        <f>SUM(BO137:BO142)-BO143</f>
        <v>0</v>
      </c>
      <c r="BP145" s="38">
        <f>SUM(BP137:BP142)-BP143</f>
        <v>0</v>
      </c>
      <c r="BQ145" s="38">
        <f aca="true" t="shared" si="312" ref="BQ145:BY145">SUM(BQ137:BQ142)-BQ143</f>
        <v>0</v>
      </c>
      <c r="BR145" s="38">
        <f t="shared" si="312"/>
        <v>0</v>
      </c>
      <c r="BS145" s="38">
        <f t="shared" si="312"/>
        <v>0</v>
      </c>
      <c r="BT145" s="38">
        <f t="shared" si="312"/>
        <v>0</v>
      </c>
      <c r="BU145" s="38">
        <f t="shared" si="312"/>
        <v>0</v>
      </c>
      <c r="BV145" s="38">
        <f t="shared" si="312"/>
        <v>0</v>
      </c>
      <c r="BW145" s="38">
        <f t="shared" si="312"/>
        <v>0</v>
      </c>
      <c r="BX145" s="38">
        <f t="shared" si="312"/>
        <v>0</v>
      </c>
      <c r="BY145" s="38">
        <f t="shared" si="312"/>
        <v>0</v>
      </c>
      <c r="BZ145" s="114">
        <f>SUM(BZ137:BZ142)-BZ143</f>
        <v>0</v>
      </c>
      <c r="CA145" s="38">
        <f>SUM(CA137:CA142)-CA143</f>
        <v>0</v>
      </c>
      <c r="CB145" s="38">
        <f aca="true" t="shared" si="313" ref="CB145:CJ145">SUM(CB137:CB142)-CB143</f>
        <v>0</v>
      </c>
      <c r="CC145" s="38">
        <f t="shared" si="313"/>
        <v>0</v>
      </c>
      <c r="CD145" s="38">
        <f t="shared" si="313"/>
        <v>0</v>
      </c>
      <c r="CE145" s="38">
        <f t="shared" si="313"/>
        <v>0</v>
      </c>
      <c r="CF145" s="38">
        <f t="shared" si="313"/>
        <v>0</v>
      </c>
      <c r="CG145" s="38">
        <f t="shared" si="313"/>
        <v>0</v>
      </c>
      <c r="CH145" s="38">
        <f t="shared" si="313"/>
        <v>0</v>
      </c>
      <c r="CI145" s="38">
        <f t="shared" si="313"/>
        <v>0</v>
      </c>
      <c r="CJ145" s="38">
        <f t="shared" si="313"/>
        <v>0</v>
      </c>
      <c r="CK145" s="114">
        <f>SUM(CK137:CK142)-CK143</f>
        <v>0</v>
      </c>
      <c r="CL145" s="84"/>
      <c r="CM145" s="38">
        <f>SUM(CM137:CM142)-CM143</f>
        <v>0</v>
      </c>
      <c r="CN145" s="38">
        <f aca="true" t="shared" si="314" ref="CN145:CV145">SUM(CN137:CN142)-CN143</f>
        <v>0</v>
      </c>
      <c r="CO145" s="38">
        <f t="shared" si="314"/>
        <v>0</v>
      </c>
      <c r="CP145" s="38">
        <f t="shared" si="314"/>
        <v>0</v>
      </c>
      <c r="CQ145" s="38">
        <f t="shared" si="314"/>
        <v>0</v>
      </c>
      <c r="CR145" s="38">
        <f t="shared" si="314"/>
        <v>0</v>
      </c>
      <c r="CS145" s="38">
        <f t="shared" si="314"/>
        <v>0</v>
      </c>
      <c r="CT145" s="38">
        <f t="shared" si="314"/>
        <v>0</v>
      </c>
      <c r="CU145" s="38">
        <f t="shared" si="314"/>
        <v>0</v>
      </c>
      <c r="CV145" s="38">
        <f t="shared" si="314"/>
        <v>0</v>
      </c>
      <c r="CW145" s="38">
        <f>SUM(CW137:CW142)-CW143</f>
        <v>0</v>
      </c>
      <c r="CX145" s="138" t="e">
        <f>SUM(CX137:CX143)</f>
        <v>#DIV/0!</v>
      </c>
    </row>
    <row r="146" spans="1:102" s="63" customFormat="1" ht="36" customHeight="1" thickBot="1">
      <c r="A146" s="60"/>
      <c r="B146" s="61"/>
      <c r="C146" s="62"/>
      <c r="D146" s="62"/>
      <c r="E146" s="62"/>
      <c r="F146" s="62"/>
      <c r="G146" s="62"/>
      <c r="H146" s="62"/>
      <c r="I146" s="62"/>
      <c r="J146" s="62"/>
      <c r="K146" s="62"/>
      <c r="L146" s="65" t="e">
        <f>L145/$CW$145</f>
        <v>#DIV/0!</v>
      </c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6" t="e">
        <f>W145/$CW$145</f>
        <v>#DIV/0!</v>
      </c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6" t="e">
        <f>AH145/$CW$145</f>
        <v>#DIV/0!</v>
      </c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6" t="e">
        <f>AS145/$CW$145</f>
        <v>#DIV/0!</v>
      </c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6" t="e">
        <f>BD145/$CW$145</f>
        <v>#DIV/0!</v>
      </c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6" t="e">
        <f>BO145/$CW$145</f>
        <v>#DIV/0!</v>
      </c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6" t="e">
        <f>BZ145/$CW$145</f>
        <v>#DIV/0!</v>
      </c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6" t="e">
        <f>CK145/$CW$145</f>
        <v>#DIV/0!</v>
      </c>
      <c r="CL146" s="84"/>
      <c r="CM146" s="67" t="e">
        <f aca="true" t="shared" si="315" ref="CM146:CW146">CM145/$CW$145</f>
        <v>#DIV/0!</v>
      </c>
      <c r="CN146" s="68" t="e">
        <f t="shared" si="315"/>
        <v>#DIV/0!</v>
      </c>
      <c r="CO146" s="68" t="e">
        <f t="shared" si="315"/>
        <v>#DIV/0!</v>
      </c>
      <c r="CP146" s="68" t="e">
        <f t="shared" si="315"/>
        <v>#DIV/0!</v>
      </c>
      <c r="CQ146" s="68" t="e">
        <f t="shared" si="315"/>
        <v>#DIV/0!</v>
      </c>
      <c r="CR146" s="68" t="e">
        <f t="shared" si="315"/>
        <v>#DIV/0!</v>
      </c>
      <c r="CS146" s="68" t="e">
        <f t="shared" si="315"/>
        <v>#DIV/0!</v>
      </c>
      <c r="CT146" s="68" t="e">
        <f t="shared" si="315"/>
        <v>#DIV/0!</v>
      </c>
      <c r="CU146" s="68" t="e">
        <f t="shared" si="315"/>
        <v>#DIV/0!</v>
      </c>
      <c r="CV146" s="68" t="e">
        <f t="shared" si="315"/>
        <v>#DIV/0!</v>
      </c>
      <c r="CW146" s="68" t="e">
        <f t="shared" si="315"/>
        <v>#DIV/0!</v>
      </c>
      <c r="CX146" s="64"/>
    </row>
    <row r="147" ht="34.5" customHeight="1" thickBot="1"/>
    <row r="148" spans="1:102" ht="33.75" customHeight="1" thickBot="1">
      <c r="A148" s="9" t="s">
        <v>42</v>
      </c>
      <c r="B148" s="1"/>
      <c r="C148" s="163" t="s">
        <v>31</v>
      </c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 t="str">
        <f>C148</f>
        <v>&lt;designação da entidade 10&gt;</v>
      </c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 t="str">
        <f>C148</f>
        <v>&lt;designação da entidade 10&gt;</v>
      </c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  <c r="BL148" s="164"/>
      <c r="BM148" s="164"/>
      <c r="BN148" s="164"/>
      <c r="BO148" s="164"/>
      <c r="BP148" s="164" t="str">
        <f>C148</f>
        <v>&lt;designação da entidade 10&gt;</v>
      </c>
      <c r="BQ148" s="164"/>
      <c r="BR148" s="164"/>
      <c r="BS148" s="164"/>
      <c r="BT148" s="164"/>
      <c r="BU148" s="164"/>
      <c r="BV148" s="164"/>
      <c r="BW148" s="164"/>
      <c r="BX148" s="164"/>
      <c r="BY148" s="164"/>
      <c r="BZ148" s="164"/>
      <c r="CA148" s="164"/>
      <c r="CB148" s="164"/>
      <c r="CC148" s="164"/>
      <c r="CD148" s="164"/>
      <c r="CE148" s="164"/>
      <c r="CF148" s="164"/>
      <c r="CG148" s="164"/>
      <c r="CH148" s="164"/>
      <c r="CI148" s="164"/>
      <c r="CJ148" s="164"/>
      <c r="CK148" s="164"/>
      <c r="CL148" s="86"/>
      <c r="CM148" s="163" t="str">
        <f>C148</f>
        <v>&lt;designação da entidade 10&gt;</v>
      </c>
      <c r="CN148" s="164"/>
      <c r="CO148" s="164"/>
      <c r="CP148" s="164"/>
      <c r="CQ148" s="164"/>
      <c r="CR148" s="164"/>
      <c r="CS148" s="164"/>
      <c r="CT148" s="164"/>
      <c r="CU148" s="164"/>
      <c r="CV148" s="164"/>
      <c r="CW148" s="164"/>
      <c r="CX148" s="165"/>
    </row>
    <row r="149" spans="1:102" ht="16.5" thickBot="1">
      <c r="A149" s="10"/>
      <c r="B149" s="1"/>
      <c r="C149" s="15"/>
      <c r="D149" s="15"/>
      <c r="E149" s="15"/>
      <c r="F149" s="15"/>
      <c r="G149" s="15"/>
      <c r="H149" s="15"/>
      <c r="I149" s="15"/>
      <c r="J149" s="15"/>
      <c r="K149" s="15"/>
      <c r="L149" s="43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43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43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43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43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43"/>
      <c r="BP149" s="15"/>
      <c r="BQ149" s="15"/>
      <c r="BR149" s="15"/>
      <c r="BS149" s="15"/>
      <c r="BT149" s="15"/>
      <c r="BU149" s="15"/>
      <c r="BV149" s="15"/>
      <c r="BW149" s="15"/>
      <c r="BX149" s="16"/>
      <c r="BY149" s="16"/>
      <c r="BZ149" s="46"/>
      <c r="CA149" s="15"/>
      <c r="CB149" s="15"/>
      <c r="CC149" s="15"/>
      <c r="CD149" s="15"/>
      <c r="CE149" s="15"/>
      <c r="CF149" s="15"/>
      <c r="CG149" s="15"/>
      <c r="CH149" s="15"/>
      <c r="CI149" s="16"/>
      <c r="CJ149" s="16"/>
      <c r="CK149" s="46"/>
      <c r="CL149" s="87"/>
      <c r="CM149" s="15"/>
      <c r="CN149" s="15"/>
      <c r="CO149" s="15"/>
      <c r="CP149" s="15"/>
      <c r="CQ149" s="15"/>
      <c r="CR149" s="15"/>
      <c r="CS149" s="15"/>
      <c r="CT149" s="15"/>
      <c r="CU149" s="17"/>
      <c r="CV149" s="17"/>
      <c r="CW149" s="16"/>
      <c r="CX149" s="73"/>
    </row>
    <row r="150" spans="1:102" ht="38.25" customHeight="1" thickBot="1">
      <c r="A150" s="11" t="s">
        <v>16</v>
      </c>
      <c r="B150" s="8"/>
      <c r="C150" s="175" t="s">
        <v>18</v>
      </c>
      <c r="D150" s="176"/>
      <c r="E150" s="176"/>
      <c r="F150" s="176"/>
      <c r="G150" s="176"/>
      <c r="H150" s="176"/>
      <c r="I150" s="176"/>
      <c r="J150" s="176"/>
      <c r="K150" s="176"/>
      <c r="L150" s="177"/>
      <c r="M150" s="178" t="s">
        <v>6</v>
      </c>
      <c r="N150" s="170"/>
      <c r="O150" s="170"/>
      <c r="P150" s="170"/>
      <c r="Q150" s="170"/>
      <c r="R150" s="170"/>
      <c r="S150" s="170"/>
      <c r="T150" s="170"/>
      <c r="U150" s="170"/>
      <c r="V150" s="170"/>
      <c r="W150" s="171"/>
      <c r="X150" s="169" t="s">
        <v>0</v>
      </c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1"/>
      <c r="AI150" s="169" t="s">
        <v>1</v>
      </c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/>
      <c r="AT150" s="169" t="s">
        <v>2</v>
      </c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1"/>
      <c r="BE150" s="172" t="s">
        <v>19</v>
      </c>
      <c r="BF150" s="173"/>
      <c r="BG150" s="173"/>
      <c r="BH150" s="173"/>
      <c r="BI150" s="173"/>
      <c r="BJ150" s="173"/>
      <c r="BK150" s="173"/>
      <c r="BL150" s="173"/>
      <c r="BM150" s="173"/>
      <c r="BN150" s="173"/>
      <c r="BO150" s="174"/>
      <c r="BP150" s="172" t="s">
        <v>20</v>
      </c>
      <c r="BQ150" s="173"/>
      <c r="BR150" s="173"/>
      <c r="BS150" s="173"/>
      <c r="BT150" s="173"/>
      <c r="BU150" s="173"/>
      <c r="BV150" s="173"/>
      <c r="BW150" s="173"/>
      <c r="BX150" s="173"/>
      <c r="BY150" s="173"/>
      <c r="BZ150" s="174"/>
      <c r="CA150" s="172" t="s">
        <v>21</v>
      </c>
      <c r="CB150" s="173"/>
      <c r="CC150" s="173"/>
      <c r="CD150" s="173"/>
      <c r="CE150" s="173"/>
      <c r="CF150" s="173"/>
      <c r="CG150" s="173"/>
      <c r="CH150" s="173"/>
      <c r="CI150" s="173"/>
      <c r="CJ150" s="173"/>
      <c r="CK150" s="174"/>
      <c r="CL150" s="87"/>
      <c r="CM150" s="166" t="s">
        <v>32</v>
      </c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8"/>
    </row>
    <row r="151" spans="1:102" ht="33.75" customHeight="1" thickBot="1">
      <c r="A151" s="12"/>
      <c r="B151" s="4"/>
      <c r="C151" s="18">
        <v>2014</v>
      </c>
      <c r="D151" s="20">
        <v>2015</v>
      </c>
      <c r="E151" s="20">
        <v>2016</v>
      </c>
      <c r="F151" s="19">
        <v>2010</v>
      </c>
      <c r="G151" s="19">
        <v>2011</v>
      </c>
      <c r="H151" s="19">
        <v>2014</v>
      </c>
      <c r="I151" s="19">
        <v>2015</v>
      </c>
      <c r="J151" s="19">
        <v>2016</v>
      </c>
      <c r="K151" s="20">
        <v>2015</v>
      </c>
      <c r="L151" s="34" t="s">
        <v>4</v>
      </c>
      <c r="M151" s="18">
        <v>2014</v>
      </c>
      <c r="N151" s="20">
        <v>2015</v>
      </c>
      <c r="O151" s="19">
        <v>2016</v>
      </c>
      <c r="P151" s="20">
        <v>2017</v>
      </c>
      <c r="Q151" s="20">
        <v>2018</v>
      </c>
      <c r="R151" s="20">
        <v>2019</v>
      </c>
      <c r="S151" s="19">
        <v>2020</v>
      </c>
      <c r="T151" s="19">
        <v>2021</v>
      </c>
      <c r="U151" s="20">
        <v>2022</v>
      </c>
      <c r="V151" s="23">
        <v>2023</v>
      </c>
      <c r="W151" s="34" t="s">
        <v>4</v>
      </c>
      <c r="X151" s="18">
        <v>2014</v>
      </c>
      <c r="Y151" s="20">
        <v>2015</v>
      </c>
      <c r="Z151" s="19">
        <v>2016</v>
      </c>
      <c r="AA151" s="20">
        <v>2017</v>
      </c>
      <c r="AB151" s="19">
        <v>2018</v>
      </c>
      <c r="AC151" s="20">
        <v>2019</v>
      </c>
      <c r="AD151" s="19">
        <v>2020</v>
      </c>
      <c r="AE151" s="20">
        <v>2021</v>
      </c>
      <c r="AF151" s="19">
        <v>2022</v>
      </c>
      <c r="AG151" s="20">
        <v>2023</v>
      </c>
      <c r="AH151" s="34" t="s">
        <v>4</v>
      </c>
      <c r="AI151" s="18">
        <v>2014</v>
      </c>
      <c r="AJ151" s="20">
        <v>2015</v>
      </c>
      <c r="AK151" s="19">
        <v>2016</v>
      </c>
      <c r="AL151" s="20">
        <v>2017</v>
      </c>
      <c r="AM151" s="19">
        <v>2018</v>
      </c>
      <c r="AN151" s="20">
        <v>2019</v>
      </c>
      <c r="AO151" s="19">
        <v>2020</v>
      </c>
      <c r="AP151" s="20">
        <v>2021</v>
      </c>
      <c r="AQ151" s="19">
        <v>2022</v>
      </c>
      <c r="AR151" s="20">
        <v>2023</v>
      </c>
      <c r="AS151" s="34" t="s">
        <v>4</v>
      </c>
      <c r="AT151" s="18">
        <v>2014</v>
      </c>
      <c r="AU151" s="20">
        <v>2015</v>
      </c>
      <c r="AV151" s="19">
        <v>2016</v>
      </c>
      <c r="AW151" s="20">
        <v>2017</v>
      </c>
      <c r="AX151" s="19">
        <v>2018</v>
      </c>
      <c r="AY151" s="20">
        <v>2019</v>
      </c>
      <c r="AZ151" s="19">
        <v>2020</v>
      </c>
      <c r="BA151" s="20">
        <v>2021</v>
      </c>
      <c r="BB151" s="19">
        <v>2022</v>
      </c>
      <c r="BC151" s="20">
        <v>2023</v>
      </c>
      <c r="BD151" s="34" t="s">
        <v>4</v>
      </c>
      <c r="BE151" s="18">
        <v>2014</v>
      </c>
      <c r="BF151" s="20">
        <v>2015</v>
      </c>
      <c r="BG151" s="19">
        <v>2016</v>
      </c>
      <c r="BH151" s="20">
        <v>2017</v>
      </c>
      <c r="BI151" s="19">
        <v>2018</v>
      </c>
      <c r="BJ151" s="20">
        <v>2019</v>
      </c>
      <c r="BK151" s="19">
        <v>2020</v>
      </c>
      <c r="BL151" s="20">
        <v>2021</v>
      </c>
      <c r="BM151" s="19">
        <v>2022</v>
      </c>
      <c r="BN151" s="20">
        <v>2023</v>
      </c>
      <c r="BO151" s="34" t="s">
        <v>4</v>
      </c>
      <c r="BP151" s="18">
        <v>2014</v>
      </c>
      <c r="BQ151" s="20">
        <v>2015</v>
      </c>
      <c r="BR151" s="19">
        <v>2016</v>
      </c>
      <c r="BS151" s="20">
        <v>2017</v>
      </c>
      <c r="BT151" s="19">
        <v>2018</v>
      </c>
      <c r="BU151" s="20">
        <v>2019</v>
      </c>
      <c r="BV151" s="19">
        <v>2020</v>
      </c>
      <c r="BW151" s="20">
        <v>2021</v>
      </c>
      <c r="BX151" s="19">
        <v>2022</v>
      </c>
      <c r="BY151" s="20">
        <v>2023</v>
      </c>
      <c r="BZ151" s="34" t="s">
        <v>4</v>
      </c>
      <c r="CA151" s="18">
        <v>2014</v>
      </c>
      <c r="CB151" s="20">
        <v>2015</v>
      </c>
      <c r="CC151" s="19">
        <v>2016</v>
      </c>
      <c r="CD151" s="20">
        <v>2017</v>
      </c>
      <c r="CE151" s="19">
        <v>2018</v>
      </c>
      <c r="CF151" s="20">
        <v>2019</v>
      </c>
      <c r="CG151" s="19">
        <v>2020</v>
      </c>
      <c r="CH151" s="20">
        <v>2021</v>
      </c>
      <c r="CI151" s="19">
        <v>2022</v>
      </c>
      <c r="CJ151" s="20">
        <v>2023</v>
      </c>
      <c r="CK151" s="34" t="s">
        <v>4</v>
      </c>
      <c r="CL151" s="87"/>
      <c r="CM151" s="18">
        <v>2014</v>
      </c>
      <c r="CN151" s="20">
        <v>2015</v>
      </c>
      <c r="CO151" s="19">
        <v>2016</v>
      </c>
      <c r="CP151" s="20">
        <v>2017</v>
      </c>
      <c r="CQ151" s="19">
        <v>2018</v>
      </c>
      <c r="CR151" s="20">
        <v>2019</v>
      </c>
      <c r="CS151" s="19">
        <v>2020</v>
      </c>
      <c r="CT151" s="20">
        <v>2021</v>
      </c>
      <c r="CU151" s="19">
        <v>2022</v>
      </c>
      <c r="CV151" s="20">
        <v>2023</v>
      </c>
      <c r="CW151" s="21" t="s">
        <v>3</v>
      </c>
      <c r="CX151" s="59" t="s">
        <v>33</v>
      </c>
    </row>
    <row r="152" spans="1:102" ht="15.75" thickBo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4"/>
      <c r="M152" s="1"/>
      <c r="N152" s="1"/>
      <c r="O152" s="1"/>
      <c r="P152" s="1"/>
      <c r="Q152" s="1"/>
      <c r="R152" s="1"/>
      <c r="S152" s="1"/>
      <c r="T152" s="1"/>
      <c r="U152" s="1"/>
      <c r="V152" s="32"/>
      <c r="W152" s="44"/>
      <c r="X152" s="1"/>
      <c r="Y152" s="1"/>
      <c r="Z152" s="1"/>
      <c r="AA152" s="1"/>
      <c r="AB152" s="1"/>
      <c r="AC152" s="1"/>
      <c r="AD152" s="1"/>
      <c r="AE152" s="1"/>
      <c r="AF152" s="1"/>
      <c r="AG152" s="32"/>
      <c r="AH152" s="44"/>
      <c r="AI152" s="1"/>
      <c r="AJ152" s="1"/>
      <c r="AK152" s="1"/>
      <c r="AL152" s="1"/>
      <c r="AM152" s="1"/>
      <c r="AN152" s="1"/>
      <c r="AO152" s="1"/>
      <c r="AP152" s="1"/>
      <c r="AQ152" s="1"/>
      <c r="AR152" s="32"/>
      <c r="AS152" s="44"/>
      <c r="AT152" s="1"/>
      <c r="AU152" s="1"/>
      <c r="AV152" s="1"/>
      <c r="AW152" s="1"/>
      <c r="AX152" s="1"/>
      <c r="AY152" s="1"/>
      <c r="AZ152" s="1"/>
      <c r="BA152" s="1"/>
      <c r="BB152" s="1"/>
      <c r="BC152" s="32"/>
      <c r="BD152" s="44"/>
      <c r="BE152" s="1"/>
      <c r="BF152" s="1"/>
      <c r="BG152" s="1"/>
      <c r="BH152" s="1"/>
      <c r="BI152" s="1"/>
      <c r="BJ152" s="1"/>
      <c r="BK152" s="1"/>
      <c r="BL152" s="1"/>
      <c r="BM152" s="1"/>
      <c r="BN152" s="32"/>
      <c r="BO152" s="44"/>
      <c r="BP152" s="1"/>
      <c r="BQ152" s="1"/>
      <c r="BR152" s="1"/>
      <c r="BS152" s="1"/>
      <c r="BT152" s="1"/>
      <c r="BU152" s="1"/>
      <c r="BV152" s="1"/>
      <c r="BW152" s="1"/>
      <c r="BX152" s="33"/>
      <c r="BY152" s="33"/>
      <c r="BZ152" s="44"/>
      <c r="CA152" s="1"/>
      <c r="CB152" s="1"/>
      <c r="CC152" s="1"/>
      <c r="CD152" s="1"/>
      <c r="CE152" s="1"/>
      <c r="CF152" s="1"/>
      <c r="CG152" s="1"/>
      <c r="CH152" s="1"/>
      <c r="CJ152" s="33"/>
      <c r="CK152" s="44"/>
      <c r="CM152" s="1"/>
      <c r="CX152" s="74"/>
    </row>
    <row r="153" spans="1:107" ht="26.25" customHeight="1" thickBot="1">
      <c r="A153" s="156" t="s">
        <v>8</v>
      </c>
      <c r="B153" s="2"/>
      <c r="C153" s="28"/>
      <c r="D153" s="79"/>
      <c r="E153" s="29"/>
      <c r="F153" s="29"/>
      <c r="G153" s="29"/>
      <c r="H153" s="29"/>
      <c r="I153" s="29"/>
      <c r="J153" s="29"/>
      <c r="K153" s="29"/>
      <c r="L153" s="35">
        <f aca="true" t="shared" si="316" ref="L153:L159">SUM(C153:K153)</f>
        <v>0</v>
      </c>
      <c r="M153" s="28"/>
      <c r="N153" s="79"/>
      <c r="O153" s="79"/>
      <c r="P153" s="79"/>
      <c r="Q153" s="79"/>
      <c r="R153" s="29"/>
      <c r="S153" s="29"/>
      <c r="T153" s="29"/>
      <c r="U153" s="29"/>
      <c r="V153" s="122"/>
      <c r="W153" s="35">
        <f>SUM(M153:V153)</f>
        <v>0</v>
      </c>
      <c r="X153" s="28"/>
      <c r="Y153" s="79"/>
      <c r="Z153" s="79"/>
      <c r="AA153" s="79"/>
      <c r="AB153" s="79"/>
      <c r="AC153" s="29"/>
      <c r="AD153" s="29"/>
      <c r="AE153" s="29"/>
      <c r="AF153" s="29"/>
      <c r="AG153" s="122"/>
      <c r="AH153" s="35">
        <f>SUM(X153:AG153)</f>
        <v>0</v>
      </c>
      <c r="AI153" s="28"/>
      <c r="AJ153" s="79"/>
      <c r="AK153" s="79"/>
      <c r="AL153" s="79"/>
      <c r="AM153" s="79"/>
      <c r="AN153" s="29"/>
      <c r="AO153" s="29"/>
      <c r="AP153" s="29"/>
      <c r="AQ153" s="29"/>
      <c r="AR153" s="122"/>
      <c r="AS153" s="35">
        <f>SUM(AI153:AR153)</f>
        <v>0</v>
      </c>
      <c r="AT153" s="28"/>
      <c r="AU153" s="79"/>
      <c r="AV153" s="79"/>
      <c r="AW153" s="79"/>
      <c r="AX153" s="79"/>
      <c r="AY153" s="29"/>
      <c r="AZ153" s="29"/>
      <c r="BA153" s="29"/>
      <c r="BB153" s="29"/>
      <c r="BC153" s="122"/>
      <c r="BD153" s="35">
        <f>SUM(AT153:BC153)</f>
        <v>0</v>
      </c>
      <c r="BE153" s="28"/>
      <c r="BF153" s="79"/>
      <c r="BG153" s="79"/>
      <c r="BH153" s="79"/>
      <c r="BI153" s="79"/>
      <c r="BJ153" s="29"/>
      <c r="BK153" s="29"/>
      <c r="BL153" s="29"/>
      <c r="BM153" s="29"/>
      <c r="BN153" s="122"/>
      <c r="BO153" s="35">
        <f>SUM(BE153:BN153)</f>
        <v>0</v>
      </c>
      <c r="BP153" s="28"/>
      <c r="BQ153" s="79"/>
      <c r="BR153" s="79"/>
      <c r="BS153" s="79"/>
      <c r="BT153" s="79"/>
      <c r="BU153" s="29"/>
      <c r="BV153" s="29"/>
      <c r="BW153" s="29"/>
      <c r="BX153" s="29"/>
      <c r="BY153" s="122"/>
      <c r="BZ153" s="35">
        <f>SUM(BP153:BY153)</f>
        <v>0</v>
      </c>
      <c r="CA153" s="28"/>
      <c r="CB153" s="79"/>
      <c r="CC153" s="79"/>
      <c r="CD153" s="79"/>
      <c r="CE153" s="79"/>
      <c r="CF153" s="29"/>
      <c r="CG153" s="29"/>
      <c r="CH153" s="29"/>
      <c r="CI153" s="29"/>
      <c r="CJ153" s="122"/>
      <c r="CK153" s="47">
        <f aca="true" t="shared" si="317" ref="CK153:CK159">SUM(CA153:CI153)</f>
        <v>0</v>
      </c>
      <c r="CL153" s="88"/>
      <c r="CM153" s="49">
        <f>C153+M153+X153+AI153+AT153+BE153+BP153+CA153</f>
        <v>0</v>
      </c>
      <c r="CN153" s="81">
        <f>D153+N153+Y153+AJ153+AU153+BF153+BQ153+CB153</f>
        <v>0</v>
      </c>
      <c r="CO153" s="81">
        <f>E153+O153+Z153+AK153+AV153+BG153+BR153+CC153</f>
        <v>0</v>
      </c>
      <c r="CP153" s="81">
        <f aca="true" t="shared" si="318" ref="CP153:CP159">F153+P153+AA153+AL153+AW153+BH153+BS153+CD153</f>
        <v>0</v>
      </c>
      <c r="CQ153" s="81">
        <f aca="true" t="shared" si="319" ref="CQ153:CQ159">G153+Q153+AB153+AM153+AX153+BI153+BT153+CE153</f>
        <v>0</v>
      </c>
      <c r="CR153" s="81">
        <f aca="true" t="shared" si="320" ref="CR153:CR159">H153+R153+AC153+AN153+AY153+BJ153+BU153+CF153</f>
        <v>0</v>
      </c>
      <c r="CS153" s="81">
        <f aca="true" t="shared" si="321" ref="CS153:CS159">I153+S153+AD153+AO153+AZ153+BK153+BV153+CG153</f>
        <v>0</v>
      </c>
      <c r="CT153" s="81">
        <f aca="true" t="shared" si="322" ref="CT153:CT159">J153+T153+AE153+AP153+BA153+BL153+BW153+CH153</f>
        <v>0</v>
      </c>
      <c r="CU153" s="81">
        <f aca="true" t="shared" si="323" ref="CU153:CV159">K153+U153+AF153+AQ153+BB153+BM153+BX153+CI153</f>
        <v>0</v>
      </c>
      <c r="CV153" s="81">
        <f t="shared" si="323"/>
        <v>0</v>
      </c>
      <c r="CW153" s="82">
        <f>L153+W153+AH153+AS153+BD153+BO153+BZ153+CK153</f>
        <v>0</v>
      </c>
      <c r="CX153" s="75" t="e">
        <f aca="true" t="shared" si="324" ref="CX153:CX159">CW153/$CW$161</f>
        <v>#DIV/0!</v>
      </c>
      <c r="CY153" s="179" t="e">
        <f>IF(CX153&gt;0.5,"PF INCORRETO: rever Plano Financeiro do beneficiário. A % de custos de pessoal não pode ser superior a 50% do Plano Financeiro do beneficiário","Total custos de pessoal dentro dos limites da convocatória")</f>
        <v>#DIV/0!</v>
      </c>
      <c r="CZ153" s="180"/>
      <c r="DA153" s="180"/>
      <c r="DB153" s="180"/>
      <c r="DC153" s="180"/>
    </row>
    <row r="154" spans="1:102" ht="26.25" customHeight="1" thickBot="1">
      <c r="A154" s="155" t="s">
        <v>9</v>
      </c>
      <c r="B154" s="2"/>
      <c r="C154" s="124">
        <f>ROUND(C153*0.15,2)</f>
        <v>0</v>
      </c>
      <c r="D154" s="125">
        <f>ROUND(D153*0.15,2)</f>
        <v>0</v>
      </c>
      <c r="E154" s="126">
        <f>ROUND(E153*0.15,2)</f>
        <v>0</v>
      </c>
      <c r="F154" s="31"/>
      <c r="G154" s="31"/>
      <c r="H154" s="31"/>
      <c r="I154" s="31"/>
      <c r="J154" s="31"/>
      <c r="K154" s="31"/>
      <c r="L154" s="121">
        <f t="shared" si="316"/>
        <v>0</v>
      </c>
      <c r="M154" s="125">
        <f aca="true" t="shared" si="325" ref="M154:V154">ROUND(M153*0.15,2)</f>
        <v>0</v>
      </c>
      <c r="N154" s="125">
        <f t="shared" si="325"/>
        <v>0</v>
      </c>
      <c r="O154" s="125">
        <f t="shared" si="325"/>
        <v>0</v>
      </c>
      <c r="P154" s="125">
        <f t="shared" si="325"/>
        <v>0</v>
      </c>
      <c r="Q154" s="125">
        <f t="shared" si="325"/>
        <v>0</v>
      </c>
      <c r="R154" s="125">
        <f t="shared" si="325"/>
        <v>0</v>
      </c>
      <c r="S154" s="125">
        <f t="shared" si="325"/>
        <v>0</v>
      </c>
      <c r="T154" s="125">
        <f t="shared" si="325"/>
        <v>0</v>
      </c>
      <c r="U154" s="125">
        <f t="shared" si="325"/>
        <v>0</v>
      </c>
      <c r="V154" s="125">
        <f t="shared" si="325"/>
        <v>0</v>
      </c>
      <c r="W154" s="121">
        <f aca="true" t="shared" si="326" ref="W154:W159">SUM(M154:V154)</f>
        <v>0</v>
      </c>
      <c r="X154" s="125">
        <f aca="true" t="shared" si="327" ref="X154:AG154">ROUND(X153*0.15,2)</f>
        <v>0</v>
      </c>
      <c r="Y154" s="125">
        <f t="shared" si="327"/>
        <v>0</v>
      </c>
      <c r="Z154" s="125">
        <f t="shared" si="327"/>
        <v>0</v>
      </c>
      <c r="AA154" s="125">
        <f t="shared" si="327"/>
        <v>0</v>
      </c>
      <c r="AB154" s="125">
        <f t="shared" si="327"/>
        <v>0</v>
      </c>
      <c r="AC154" s="125">
        <f t="shared" si="327"/>
        <v>0</v>
      </c>
      <c r="AD154" s="125">
        <f t="shared" si="327"/>
        <v>0</v>
      </c>
      <c r="AE154" s="125">
        <f t="shared" si="327"/>
        <v>0</v>
      </c>
      <c r="AF154" s="125">
        <f t="shared" si="327"/>
        <v>0</v>
      </c>
      <c r="AG154" s="125">
        <f t="shared" si="327"/>
        <v>0</v>
      </c>
      <c r="AH154" s="121">
        <f aca="true" t="shared" si="328" ref="AH154:AH159">SUM(X154:AG154)</f>
        <v>0</v>
      </c>
      <c r="AI154" s="125">
        <f aca="true" t="shared" si="329" ref="AI154:AR154">ROUND(AI153*0.15,2)</f>
        <v>0</v>
      </c>
      <c r="AJ154" s="125">
        <f t="shared" si="329"/>
        <v>0</v>
      </c>
      <c r="AK154" s="125">
        <f t="shared" si="329"/>
        <v>0</v>
      </c>
      <c r="AL154" s="125">
        <f t="shared" si="329"/>
        <v>0</v>
      </c>
      <c r="AM154" s="125">
        <f t="shared" si="329"/>
        <v>0</v>
      </c>
      <c r="AN154" s="125">
        <f t="shared" si="329"/>
        <v>0</v>
      </c>
      <c r="AO154" s="125">
        <f t="shared" si="329"/>
        <v>0</v>
      </c>
      <c r="AP154" s="125">
        <f t="shared" si="329"/>
        <v>0</v>
      </c>
      <c r="AQ154" s="125">
        <f t="shared" si="329"/>
        <v>0</v>
      </c>
      <c r="AR154" s="125">
        <f t="shared" si="329"/>
        <v>0</v>
      </c>
      <c r="AS154" s="121">
        <f aca="true" t="shared" si="330" ref="AS154:AS159">SUM(AI154:AR154)</f>
        <v>0</v>
      </c>
      <c r="AT154" s="125">
        <f aca="true" t="shared" si="331" ref="AT154:BC154">ROUND(AT153*0.15,2)</f>
        <v>0</v>
      </c>
      <c r="AU154" s="125">
        <f t="shared" si="331"/>
        <v>0</v>
      </c>
      <c r="AV154" s="125">
        <f t="shared" si="331"/>
        <v>0</v>
      </c>
      <c r="AW154" s="125">
        <f t="shared" si="331"/>
        <v>0</v>
      </c>
      <c r="AX154" s="125">
        <f t="shared" si="331"/>
        <v>0</v>
      </c>
      <c r="AY154" s="125">
        <f t="shared" si="331"/>
        <v>0</v>
      </c>
      <c r="AZ154" s="125">
        <f t="shared" si="331"/>
        <v>0</v>
      </c>
      <c r="BA154" s="125">
        <f t="shared" si="331"/>
        <v>0</v>
      </c>
      <c r="BB154" s="125">
        <f t="shared" si="331"/>
        <v>0</v>
      </c>
      <c r="BC154" s="125">
        <f t="shared" si="331"/>
        <v>0</v>
      </c>
      <c r="BD154" s="121">
        <f aca="true" t="shared" si="332" ref="BD154:BD159">SUM(AT154:BC154)</f>
        <v>0</v>
      </c>
      <c r="BE154" s="125">
        <f aca="true" t="shared" si="333" ref="BE154:BN154">ROUND(BE153*0.15,2)</f>
        <v>0</v>
      </c>
      <c r="BF154" s="125">
        <f t="shared" si="333"/>
        <v>0</v>
      </c>
      <c r="BG154" s="125">
        <f t="shared" si="333"/>
        <v>0</v>
      </c>
      <c r="BH154" s="125">
        <f t="shared" si="333"/>
        <v>0</v>
      </c>
      <c r="BI154" s="125">
        <f t="shared" si="333"/>
        <v>0</v>
      </c>
      <c r="BJ154" s="125">
        <f t="shared" si="333"/>
        <v>0</v>
      </c>
      <c r="BK154" s="125">
        <f t="shared" si="333"/>
        <v>0</v>
      </c>
      <c r="BL154" s="125">
        <f t="shared" si="333"/>
        <v>0</v>
      </c>
      <c r="BM154" s="125">
        <f t="shared" si="333"/>
        <v>0</v>
      </c>
      <c r="BN154" s="125">
        <f t="shared" si="333"/>
        <v>0</v>
      </c>
      <c r="BO154" s="121">
        <f aca="true" t="shared" si="334" ref="BO154:BO159">SUM(BE154:BN154)</f>
        <v>0</v>
      </c>
      <c r="BP154" s="125">
        <f aca="true" t="shared" si="335" ref="BP154:BY154">ROUND(BP153*0.15,2)</f>
        <v>0</v>
      </c>
      <c r="BQ154" s="125">
        <f t="shared" si="335"/>
        <v>0</v>
      </c>
      <c r="BR154" s="125">
        <f t="shared" si="335"/>
        <v>0</v>
      </c>
      <c r="BS154" s="125">
        <f t="shared" si="335"/>
        <v>0</v>
      </c>
      <c r="BT154" s="125">
        <f t="shared" si="335"/>
        <v>0</v>
      </c>
      <c r="BU154" s="125">
        <f t="shared" si="335"/>
        <v>0</v>
      </c>
      <c r="BV154" s="125">
        <f t="shared" si="335"/>
        <v>0</v>
      </c>
      <c r="BW154" s="125">
        <f t="shared" si="335"/>
        <v>0</v>
      </c>
      <c r="BX154" s="125">
        <f t="shared" si="335"/>
        <v>0</v>
      </c>
      <c r="BY154" s="125">
        <f t="shared" si="335"/>
        <v>0</v>
      </c>
      <c r="BZ154" s="121">
        <f aca="true" t="shared" si="336" ref="BZ154:BZ159">SUM(BP154:BY154)</f>
        <v>0</v>
      </c>
      <c r="CA154" s="125">
        <f aca="true" t="shared" si="337" ref="CA154:CJ154">ROUND(CA153*0.15,2)</f>
        <v>0</v>
      </c>
      <c r="CB154" s="125">
        <f t="shared" si="337"/>
        <v>0</v>
      </c>
      <c r="CC154" s="125">
        <f t="shared" si="337"/>
        <v>0</v>
      </c>
      <c r="CD154" s="125">
        <f t="shared" si="337"/>
        <v>0</v>
      </c>
      <c r="CE154" s="125">
        <f t="shared" si="337"/>
        <v>0</v>
      </c>
      <c r="CF154" s="125">
        <f t="shared" si="337"/>
        <v>0</v>
      </c>
      <c r="CG154" s="125">
        <f t="shared" si="337"/>
        <v>0</v>
      </c>
      <c r="CH154" s="125">
        <f t="shared" si="337"/>
        <v>0</v>
      </c>
      <c r="CI154" s="125">
        <f t="shared" si="337"/>
        <v>0</v>
      </c>
      <c r="CJ154" s="125">
        <f t="shared" si="337"/>
        <v>0</v>
      </c>
      <c r="CK154" s="48">
        <f t="shared" si="317"/>
        <v>0</v>
      </c>
      <c r="CL154" s="88"/>
      <c r="CM154" s="83">
        <f aca="true" t="shared" si="338" ref="CM154:CM159">C154+M154+X154+AI154+AT154+BE154+BP154+CA154</f>
        <v>0</v>
      </c>
      <c r="CN154" s="51">
        <f aca="true" t="shared" si="339" ref="CN154:CN159">D154+N154+Y154+AJ154+AU154+BF154+BQ154+CB154</f>
        <v>0</v>
      </c>
      <c r="CO154" s="51">
        <f aca="true" t="shared" si="340" ref="CO154:CO159">E154+O154+Z154+AK154+AV154+BG154+BR154+CC154</f>
        <v>0</v>
      </c>
      <c r="CP154" s="51">
        <f t="shared" si="318"/>
        <v>0</v>
      </c>
      <c r="CQ154" s="51">
        <f t="shared" si="319"/>
        <v>0</v>
      </c>
      <c r="CR154" s="51">
        <f t="shared" si="320"/>
        <v>0</v>
      </c>
      <c r="CS154" s="51">
        <f t="shared" si="321"/>
        <v>0</v>
      </c>
      <c r="CT154" s="51">
        <f t="shared" si="322"/>
        <v>0</v>
      </c>
      <c r="CU154" s="51">
        <f t="shared" si="323"/>
        <v>0</v>
      </c>
      <c r="CV154" s="51">
        <f t="shared" si="323"/>
        <v>0</v>
      </c>
      <c r="CW154" s="52">
        <f aca="true" t="shared" si="341" ref="CW154:CW159">L154+W154+AH154+AS154+BD154+BO154+BZ154+CK154</f>
        <v>0</v>
      </c>
      <c r="CX154" s="76" t="e">
        <f t="shared" si="324"/>
        <v>#DIV/0!</v>
      </c>
    </row>
    <row r="155" spans="1:102" ht="30" customHeight="1" thickBot="1">
      <c r="A155" s="156" t="s">
        <v>10</v>
      </c>
      <c r="B155" s="2"/>
      <c r="C155" s="30"/>
      <c r="D155" s="80"/>
      <c r="E155" s="31"/>
      <c r="F155" s="31"/>
      <c r="G155" s="31"/>
      <c r="H155" s="31"/>
      <c r="I155" s="31"/>
      <c r="J155" s="31"/>
      <c r="K155" s="31"/>
      <c r="L155" s="35">
        <f t="shared" si="316"/>
        <v>0</v>
      </c>
      <c r="M155" s="30"/>
      <c r="N155" s="80"/>
      <c r="O155" s="80"/>
      <c r="P155" s="80"/>
      <c r="Q155" s="80"/>
      <c r="R155" s="31"/>
      <c r="S155" s="31"/>
      <c r="T155" s="31"/>
      <c r="U155" s="31"/>
      <c r="V155" s="123"/>
      <c r="W155" s="35">
        <f t="shared" si="326"/>
        <v>0</v>
      </c>
      <c r="X155" s="30"/>
      <c r="Y155" s="80"/>
      <c r="Z155" s="80"/>
      <c r="AA155" s="80"/>
      <c r="AB155" s="80"/>
      <c r="AC155" s="31"/>
      <c r="AD155" s="31"/>
      <c r="AE155" s="31"/>
      <c r="AF155" s="31"/>
      <c r="AG155" s="123"/>
      <c r="AH155" s="35">
        <f t="shared" si="328"/>
        <v>0</v>
      </c>
      <c r="AI155" s="30"/>
      <c r="AJ155" s="80"/>
      <c r="AK155" s="80"/>
      <c r="AL155" s="80"/>
      <c r="AM155" s="80"/>
      <c r="AN155" s="31"/>
      <c r="AO155" s="31"/>
      <c r="AP155" s="31"/>
      <c r="AQ155" s="31"/>
      <c r="AR155" s="123"/>
      <c r="AS155" s="35">
        <f t="shared" si="330"/>
        <v>0</v>
      </c>
      <c r="AT155" s="30"/>
      <c r="AU155" s="80"/>
      <c r="AV155" s="80"/>
      <c r="AW155" s="80"/>
      <c r="AX155" s="80"/>
      <c r="AY155" s="31"/>
      <c r="AZ155" s="31"/>
      <c r="BA155" s="31"/>
      <c r="BB155" s="31"/>
      <c r="BC155" s="123"/>
      <c r="BD155" s="35">
        <f t="shared" si="332"/>
        <v>0</v>
      </c>
      <c r="BE155" s="30"/>
      <c r="BF155" s="80"/>
      <c r="BG155" s="80"/>
      <c r="BH155" s="80"/>
      <c r="BI155" s="80"/>
      <c r="BJ155" s="31"/>
      <c r="BK155" s="31"/>
      <c r="BL155" s="31"/>
      <c r="BM155" s="31"/>
      <c r="BN155" s="123"/>
      <c r="BO155" s="35">
        <f t="shared" si="334"/>
        <v>0</v>
      </c>
      <c r="BP155" s="30"/>
      <c r="BQ155" s="80"/>
      <c r="BR155" s="80"/>
      <c r="BS155" s="80"/>
      <c r="BT155" s="80"/>
      <c r="BU155" s="31"/>
      <c r="BV155" s="31"/>
      <c r="BW155" s="31"/>
      <c r="BX155" s="31"/>
      <c r="BY155" s="123"/>
      <c r="BZ155" s="35">
        <f t="shared" si="336"/>
        <v>0</v>
      </c>
      <c r="CA155" s="30"/>
      <c r="CB155" s="80"/>
      <c r="CC155" s="80"/>
      <c r="CD155" s="80"/>
      <c r="CE155" s="80"/>
      <c r="CF155" s="31"/>
      <c r="CG155" s="31"/>
      <c r="CH155" s="31"/>
      <c r="CI155" s="31"/>
      <c r="CJ155" s="123"/>
      <c r="CK155" s="48">
        <f t="shared" si="317"/>
        <v>0</v>
      </c>
      <c r="CL155" s="88"/>
      <c r="CM155" s="50">
        <f t="shared" si="338"/>
        <v>0</v>
      </c>
      <c r="CN155" s="51">
        <f t="shared" si="339"/>
        <v>0</v>
      </c>
      <c r="CO155" s="51">
        <f t="shared" si="340"/>
        <v>0</v>
      </c>
      <c r="CP155" s="51">
        <f t="shared" si="318"/>
        <v>0</v>
      </c>
      <c r="CQ155" s="51">
        <f t="shared" si="319"/>
        <v>0</v>
      </c>
      <c r="CR155" s="51">
        <f t="shared" si="320"/>
        <v>0</v>
      </c>
      <c r="CS155" s="51">
        <f t="shared" si="321"/>
        <v>0</v>
      </c>
      <c r="CT155" s="51">
        <f t="shared" si="322"/>
        <v>0</v>
      </c>
      <c r="CU155" s="51">
        <f t="shared" si="323"/>
        <v>0</v>
      </c>
      <c r="CV155" s="51">
        <f t="shared" si="323"/>
        <v>0</v>
      </c>
      <c r="CW155" s="52">
        <f t="shared" si="341"/>
        <v>0</v>
      </c>
      <c r="CX155" s="76" t="e">
        <f t="shared" si="324"/>
        <v>#DIV/0!</v>
      </c>
    </row>
    <row r="156" spans="1:102" ht="31.5" customHeight="1" thickBot="1">
      <c r="A156" s="156" t="s">
        <v>7</v>
      </c>
      <c r="B156" s="2"/>
      <c r="C156" s="30"/>
      <c r="D156" s="80"/>
      <c r="E156" s="31"/>
      <c r="F156" s="31"/>
      <c r="G156" s="31"/>
      <c r="H156" s="31"/>
      <c r="I156" s="31"/>
      <c r="J156" s="31"/>
      <c r="K156" s="31"/>
      <c r="L156" s="35">
        <f t="shared" si="316"/>
        <v>0</v>
      </c>
      <c r="M156" s="30"/>
      <c r="N156" s="80"/>
      <c r="O156" s="80"/>
      <c r="P156" s="80"/>
      <c r="Q156" s="80"/>
      <c r="R156" s="31"/>
      <c r="S156" s="31"/>
      <c r="T156" s="31"/>
      <c r="U156" s="31"/>
      <c r="V156" s="123"/>
      <c r="W156" s="35">
        <f t="shared" si="326"/>
        <v>0</v>
      </c>
      <c r="X156" s="30"/>
      <c r="Y156" s="80"/>
      <c r="Z156" s="80"/>
      <c r="AA156" s="80"/>
      <c r="AB156" s="80"/>
      <c r="AC156" s="31"/>
      <c r="AD156" s="31"/>
      <c r="AE156" s="31"/>
      <c r="AF156" s="31"/>
      <c r="AG156" s="123"/>
      <c r="AH156" s="35">
        <f t="shared" si="328"/>
        <v>0</v>
      </c>
      <c r="AI156" s="30"/>
      <c r="AJ156" s="80"/>
      <c r="AK156" s="80"/>
      <c r="AL156" s="80"/>
      <c r="AM156" s="80"/>
      <c r="AN156" s="31"/>
      <c r="AO156" s="31"/>
      <c r="AP156" s="31"/>
      <c r="AQ156" s="31"/>
      <c r="AR156" s="123"/>
      <c r="AS156" s="35">
        <f t="shared" si="330"/>
        <v>0</v>
      </c>
      <c r="AT156" s="30"/>
      <c r="AU156" s="80"/>
      <c r="AV156" s="80"/>
      <c r="AW156" s="80"/>
      <c r="AX156" s="80"/>
      <c r="AY156" s="31"/>
      <c r="AZ156" s="31"/>
      <c r="BA156" s="31"/>
      <c r="BB156" s="31"/>
      <c r="BC156" s="123"/>
      <c r="BD156" s="35">
        <f t="shared" si="332"/>
        <v>0</v>
      </c>
      <c r="BE156" s="30"/>
      <c r="BF156" s="80"/>
      <c r="BG156" s="80"/>
      <c r="BH156" s="80"/>
      <c r="BI156" s="80"/>
      <c r="BJ156" s="31"/>
      <c r="BK156" s="31"/>
      <c r="BL156" s="31"/>
      <c r="BM156" s="31"/>
      <c r="BN156" s="123"/>
      <c r="BO156" s="35">
        <f t="shared" si="334"/>
        <v>0</v>
      </c>
      <c r="BP156" s="30"/>
      <c r="BQ156" s="80"/>
      <c r="BR156" s="80"/>
      <c r="BS156" s="80"/>
      <c r="BT156" s="80"/>
      <c r="BU156" s="31"/>
      <c r="BV156" s="31"/>
      <c r="BW156" s="31"/>
      <c r="BX156" s="31"/>
      <c r="BY156" s="123"/>
      <c r="BZ156" s="35">
        <f t="shared" si="336"/>
        <v>0</v>
      </c>
      <c r="CA156" s="30"/>
      <c r="CB156" s="80"/>
      <c r="CC156" s="80"/>
      <c r="CD156" s="80"/>
      <c r="CE156" s="80"/>
      <c r="CF156" s="31"/>
      <c r="CG156" s="31"/>
      <c r="CH156" s="31"/>
      <c r="CI156" s="31"/>
      <c r="CJ156" s="123"/>
      <c r="CK156" s="48">
        <f t="shared" si="317"/>
        <v>0</v>
      </c>
      <c r="CL156" s="88"/>
      <c r="CM156" s="50">
        <f t="shared" si="338"/>
        <v>0</v>
      </c>
      <c r="CN156" s="51">
        <f t="shared" si="339"/>
        <v>0</v>
      </c>
      <c r="CO156" s="51">
        <f t="shared" si="340"/>
        <v>0</v>
      </c>
      <c r="CP156" s="51">
        <f t="shared" si="318"/>
        <v>0</v>
      </c>
      <c r="CQ156" s="51">
        <f t="shared" si="319"/>
        <v>0</v>
      </c>
      <c r="CR156" s="51">
        <f t="shared" si="320"/>
        <v>0</v>
      </c>
      <c r="CS156" s="51">
        <f t="shared" si="321"/>
        <v>0</v>
      </c>
      <c r="CT156" s="51">
        <f t="shared" si="322"/>
        <v>0</v>
      </c>
      <c r="CU156" s="51">
        <f t="shared" si="323"/>
        <v>0</v>
      </c>
      <c r="CV156" s="51">
        <f t="shared" si="323"/>
        <v>0</v>
      </c>
      <c r="CW156" s="52">
        <f t="shared" si="341"/>
        <v>0</v>
      </c>
      <c r="CX156" s="76" t="e">
        <f t="shared" si="324"/>
        <v>#DIV/0!</v>
      </c>
    </row>
    <row r="157" spans="1:102" ht="32.25" customHeight="1" thickBot="1">
      <c r="A157" s="156" t="s">
        <v>11</v>
      </c>
      <c r="B157" s="2"/>
      <c r="C157" s="30"/>
      <c r="D157" s="80"/>
      <c r="E157" s="31"/>
      <c r="F157" s="31"/>
      <c r="G157" s="31"/>
      <c r="H157" s="31"/>
      <c r="I157" s="31"/>
      <c r="J157" s="31"/>
      <c r="K157" s="31"/>
      <c r="L157" s="35">
        <f t="shared" si="316"/>
        <v>0</v>
      </c>
      <c r="M157" s="30"/>
      <c r="N157" s="80"/>
      <c r="O157" s="80"/>
      <c r="P157" s="80"/>
      <c r="Q157" s="80"/>
      <c r="R157" s="31"/>
      <c r="S157" s="31"/>
      <c r="T157" s="31"/>
      <c r="U157" s="31"/>
      <c r="V157" s="123"/>
      <c r="W157" s="35">
        <f t="shared" si="326"/>
        <v>0</v>
      </c>
      <c r="X157" s="30"/>
      <c r="Y157" s="80"/>
      <c r="Z157" s="80"/>
      <c r="AA157" s="80"/>
      <c r="AB157" s="80"/>
      <c r="AC157" s="31"/>
      <c r="AD157" s="31"/>
      <c r="AE157" s="31"/>
      <c r="AF157" s="31"/>
      <c r="AG157" s="123"/>
      <c r="AH157" s="35">
        <f t="shared" si="328"/>
        <v>0</v>
      </c>
      <c r="AI157" s="30"/>
      <c r="AJ157" s="80"/>
      <c r="AK157" s="80"/>
      <c r="AL157" s="80"/>
      <c r="AM157" s="80"/>
      <c r="AN157" s="31"/>
      <c r="AO157" s="31"/>
      <c r="AP157" s="31"/>
      <c r="AQ157" s="31"/>
      <c r="AR157" s="123"/>
      <c r="AS157" s="35">
        <f t="shared" si="330"/>
        <v>0</v>
      </c>
      <c r="AT157" s="30"/>
      <c r="AU157" s="80"/>
      <c r="AV157" s="80"/>
      <c r="AW157" s="80"/>
      <c r="AX157" s="80"/>
      <c r="AY157" s="31"/>
      <c r="AZ157" s="31"/>
      <c r="BA157" s="31"/>
      <c r="BB157" s="31"/>
      <c r="BC157" s="123"/>
      <c r="BD157" s="35">
        <f t="shared" si="332"/>
        <v>0</v>
      </c>
      <c r="BE157" s="30"/>
      <c r="BF157" s="80"/>
      <c r="BG157" s="80"/>
      <c r="BH157" s="80"/>
      <c r="BI157" s="80"/>
      <c r="BJ157" s="31"/>
      <c r="BK157" s="31"/>
      <c r="BL157" s="31"/>
      <c r="BM157" s="31"/>
      <c r="BN157" s="123"/>
      <c r="BO157" s="35">
        <f t="shared" si="334"/>
        <v>0</v>
      </c>
      <c r="BP157" s="30"/>
      <c r="BQ157" s="80"/>
      <c r="BR157" s="80"/>
      <c r="BS157" s="80"/>
      <c r="BT157" s="80"/>
      <c r="BU157" s="31"/>
      <c r="BV157" s="31"/>
      <c r="BW157" s="31"/>
      <c r="BX157" s="31"/>
      <c r="BY157" s="123"/>
      <c r="BZ157" s="35">
        <f t="shared" si="336"/>
        <v>0</v>
      </c>
      <c r="CA157" s="30"/>
      <c r="CB157" s="80"/>
      <c r="CC157" s="80"/>
      <c r="CD157" s="80"/>
      <c r="CE157" s="80"/>
      <c r="CF157" s="31"/>
      <c r="CG157" s="31"/>
      <c r="CH157" s="31"/>
      <c r="CI157" s="31"/>
      <c r="CJ157" s="123"/>
      <c r="CK157" s="48">
        <f t="shared" si="317"/>
        <v>0</v>
      </c>
      <c r="CL157" s="88"/>
      <c r="CM157" s="50">
        <f t="shared" si="338"/>
        <v>0</v>
      </c>
      <c r="CN157" s="51">
        <f t="shared" si="339"/>
        <v>0</v>
      </c>
      <c r="CO157" s="51">
        <f t="shared" si="340"/>
        <v>0</v>
      </c>
      <c r="CP157" s="51">
        <f t="shared" si="318"/>
        <v>0</v>
      </c>
      <c r="CQ157" s="51">
        <f t="shared" si="319"/>
        <v>0</v>
      </c>
      <c r="CR157" s="51">
        <f t="shared" si="320"/>
        <v>0</v>
      </c>
      <c r="CS157" s="51">
        <f t="shared" si="321"/>
        <v>0</v>
      </c>
      <c r="CT157" s="51">
        <f t="shared" si="322"/>
        <v>0</v>
      </c>
      <c r="CU157" s="51">
        <f t="shared" si="323"/>
        <v>0</v>
      </c>
      <c r="CV157" s="51">
        <f t="shared" si="323"/>
        <v>0</v>
      </c>
      <c r="CW157" s="52">
        <f t="shared" si="341"/>
        <v>0</v>
      </c>
      <c r="CX157" s="76" t="e">
        <f t="shared" si="324"/>
        <v>#DIV/0!</v>
      </c>
    </row>
    <row r="158" spans="1:102" ht="31.5" customHeight="1" thickBot="1">
      <c r="A158" s="157" t="s">
        <v>12</v>
      </c>
      <c r="B158" s="2"/>
      <c r="C158" s="30"/>
      <c r="D158" s="80"/>
      <c r="E158" s="31"/>
      <c r="F158" s="31"/>
      <c r="G158" s="31"/>
      <c r="H158" s="31"/>
      <c r="I158" s="31"/>
      <c r="J158" s="31"/>
      <c r="K158" s="31"/>
      <c r="L158" s="35">
        <f t="shared" si="316"/>
        <v>0</v>
      </c>
      <c r="M158" s="30"/>
      <c r="N158" s="80"/>
      <c r="O158" s="80"/>
      <c r="P158" s="80"/>
      <c r="Q158" s="80"/>
      <c r="R158" s="31"/>
      <c r="S158" s="31"/>
      <c r="T158" s="31"/>
      <c r="U158" s="31"/>
      <c r="V158" s="123"/>
      <c r="W158" s="35">
        <f t="shared" si="326"/>
        <v>0</v>
      </c>
      <c r="X158" s="30"/>
      <c r="Y158" s="80"/>
      <c r="Z158" s="80"/>
      <c r="AA158" s="80"/>
      <c r="AB158" s="80"/>
      <c r="AC158" s="31"/>
      <c r="AD158" s="31"/>
      <c r="AE158" s="31"/>
      <c r="AF158" s="31"/>
      <c r="AG158" s="123"/>
      <c r="AH158" s="35">
        <f t="shared" si="328"/>
        <v>0</v>
      </c>
      <c r="AI158" s="30"/>
      <c r="AJ158" s="80"/>
      <c r="AK158" s="80"/>
      <c r="AL158" s="80"/>
      <c r="AM158" s="80"/>
      <c r="AN158" s="31"/>
      <c r="AO158" s="31"/>
      <c r="AP158" s="31"/>
      <c r="AQ158" s="31"/>
      <c r="AR158" s="123"/>
      <c r="AS158" s="35">
        <f t="shared" si="330"/>
        <v>0</v>
      </c>
      <c r="AT158" s="30"/>
      <c r="AU158" s="80"/>
      <c r="AV158" s="80"/>
      <c r="AW158" s="80"/>
      <c r="AX158" s="80"/>
      <c r="AY158" s="31"/>
      <c r="AZ158" s="31"/>
      <c r="BA158" s="31"/>
      <c r="BB158" s="31"/>
      <c r="BC158" s="123"/>
      <c r="BD158" s="35">
        <f t="shared" si="332"/>
        <v>0</v>
      </c>
      <c r="BE158" s="30"/>
      <c r="BF158" s="80"/>
      <c r="BG158" s="80"/>
      <c r="BH158" s="80"/>
      <c r="BI158" s="80"/>
      <c r="BJ158" s="31"/>
      <c r="BK158" s="31"/>
      <c r="BL158" s="31"/>
      <c r="BM158" s="31"/>
      <c r="BN158" s="123"/>
      <c r="BO158" s="35">
        <f t="shared" si="334"/>
        <v>0</v>
      </c>
      <c r="BP158" s="30"/>
      <c r="BQ158" s="80"/>
      <c r="BR158" s="80"/>
      <c r="BS158" s="80"/>
      <c r="BT158" s="80"/>
      <c r="BU158" s="31"/>
      <c r="BV158" s="31"/>
      <c r="BW158" s="31"/>
      <c r="BX158" s="31"/>
      <c r="BY158" s="123"/>
      <c r="BZ158" s="35">
        <f t="shared" si="336"/>
        <v>0</v>
      </c>
      <c r="CA158" s="30"/>
      <c r="CB158" s="80"/>
      <c r="CC158" s="80"/>
      <c r="CD158" s="80"/>
      <c r="CE158" s="80"/>
      <c r="CF158" s="31"/>
      <c r="CG158" s="31"/>
      <c r="CH158" s="31"/>
      <c r="CI158" s="31"/>
      <c r="CJ158" s="123"/>
      <c r="CK158" s="48">
        <f t="shared" si="317"/>
        <v>0</v>
      </c>
      <c r="CL158" s="88"/>
      <c r="CM158" s="50">
        <f t="shared" si="338"/>
        <v>0</v>
      </c>
      <c r="CN158" s="51">
        <f t="shared" si="339"/>
        <v>0</v>
      </c>
      <c r="CO158" s="51">
        <f t="shared" si="340"/>
        <v>0</v>
      </c>
      <c r="CP158" s="51">
        <f t="shared" si="318"/>
        <v>0</v>
      </c>
      <c r="CQ158" s="51">
        <f t="shared" si="319"/>
        <v>0</v>
      </c>
      <c r="CR158" s="51">
        <f t="shared" si="320"/>
        <v>0</v>
      </c>
      <c r="CS158" s="51">
        <f t="shared" si="321"/>
        <v>0</v>
      </c>
      <c r="CT158" s="51">
        <f t="shared" si="322"/>
        <v>0</v>
      </c>
      <c r="CU158" s="51">
        <f t="shared" si="323"/>
        <v>0</v>
      </c>
      <c r="CV158" s="51">
        <f t="shared" si="323"/>
        <v>0</v>
      </c>
      <c r="CW158" s="52">
        <f t="shared" si="341"/>
        <v>0</v>
      </c>
      <c r="CX158" s="76" t="e">
        <f t="shared" si="324"/>
        <v>#DIV/0!</v>
      </c>
    </row>
    <row r="159" spans="1:102" ht="27" customHeight="1">
      <c r="A159" s="140" t="s">
        <v>13</v>
      </c>
      <c r="B159" s="2"/>
      <c r="C159" s="131"/>
      <c r="D159" s="132"/>
      <c r="E159" s="133"/>
      <c r="F159" s="31"/>
      <c r="G159" s="31"/>
      <c r="H159" s="31"/>
      <c r="I159" s="31"/>
      <c r="J159" s="31"/>
      <c r="K159" s="31"/>
      <c r="L159" s="35">
        <f t="shared" si="316"/>
        <v>0</v>
      </c>
      <c r="M159" s="131"/>
      <c r="N159" s="132"/>
      <c r="O159" s="132"/>
      <c r="P159" s="132"/>
      <c r="Q159" s="132"/>
      <c r="R159" s="133"/>
      <c r="S159" s="133"/>
      <c r="T159" s="133"/>
      <c r="U159" s="133"/>
      <c r="V159" s="134"/>
      <c r="W159" s="35">
        <f t="shared" si="326"/>
        <v>0</v>
      </c>
      <c r="X159" s="131"/>
      <c r="Y159" s="132"/>
      <c r="Z159" s="132"/>
      <c r="AA159" s="132"/>
      <c r="AB159" s="132"/>
      <c r="AC159" s="133"/>
      <c r="AD159" s="133"/>
      <c r="AE159" s="133"/>
      <c r="AF159" s="133"/>
      <c r="AG159" s="134"/>
      <c r="AH159" s="35">
        <f t="shared" si="328"/>
        <v>0</v>
      </c>
      <c r="AI159" s="131"/>
      <c r="AJ159" s="132"/>
      <c r="AK159" s="132"/>
      <c r="AL159" s="132"/>
      <c r="AM159" s="132"/>
      <c r="AN159" s="133"/>
      <c r="AO159" s="133"/>
      <c r="AP159" s="133"/>
      <c r="AQ159" s="133"/>
      <c r="AR159" s="134"/>
      <c r="AS159" s="35">
        <f t="shared" si="330"/>
        <v>0</v>
      </c>
      <c r="AT159" s="131"/>
      <c r="AU159" s="132"/>
      <c r="AV159" s="132"/>
      <c r="AW159" s="132"/>
      <c r="AX159" s="132"/>
      <c r="AY159" s="133"/>
      <c r="AZ159" s="133"/>
      <c r="BA159" s="133"/>
      <c r="BB159" s="133"/>
      <c r="BC159" s="134"/>
      <c r="BD159" s="35">
        <f t="shared" si="332"/>
        <v>0</v>
      </c>
      <c r="BE159" s="131"/>
      <c r="BF159" s="132"/>
      <c r="BG159" s="132"/>
      <c r="BH159" s="132"/>
      <c r="BI159" s="132"/>
      <c r="BJ159" s="133"/>
      <c r="BK159" s="133"/>
      <c r="BL159" s="133"/>
      <c r="BM159" s="133"/>
      <c r="BN159" s="134"/>
      <c r="BO159" s="35">
        <f t="shared" si="334"/>
        <v>0</v>
      </c>
      <c r="BP159" s="131"/>
      <c r="BQ159" s="132"/>
      <c r="BR159" s="132"/>
      <c r="BS159" s="132"/>
      <c r="BT159" s="132"/>
      <c r="BU159" s="133"/>
      <c r="BV159" s="133"/>
      <c r="BW159" s="133"/>
      <c r="BX159" s="133"/>
      <c r="BY159" s="134"/>
      <c r="BZ159" s="35">
        <f t="shared" si="336"/>
        <v>0</v>
      </c>
      <c r="CA159" s="131"/>
      <c r="CB159" s="132"/>
      <c r="CC159" s="132"/>
      <c r="CD159" s="132"/>
      <c r="CE159" s="132"/>
      <c r="CF159" s="133"/>
      <c r="CG159" s="133"/>
      <c r="CH159" s="133"/>
      <c r="CI159" s="133"/>
      <c r="CJ159" s="134"/>
      <c r="CK159" s="48">
        <f t="shared" si="317"/>
        <v>0</v>
      </c>
      <c r="CL159" s="88"/>
      <c r="CM159" s="50">
        <f t="shared" si="338"/>
        <v>0</v>
      </c>
      <c r="CN159" s="51">
        <f t="shared" si="339"/>
        <v>0</v>
      </c>
      <c r="CO159" s="51">
        <f t="shared" si="340"/>
        <v>0</v>
      </c>
      <c r="CP159" s="51">
        <f t="shared" si="318"/>
        <v>0</v>
      </c>
      <c r="CQ159" s="51">
        <f t="shared" si="319"/>
        <v>0</v>
      </c>
      <c r="CR159" s="51">
        <f t="shared" si="320"/>
        <v>0</v>
      </c>
      <c r="CS159" s="51">
        <f t="shared" si="321"/>
        <v>0</v>
      </c>
      <c r="CT159" s="51">
        <f t="shared" si="322"/>
        <v>0</v>
      </c>
      <c r="CU159" s="51">
        <f t="shared" si="323"/>
        <v>0</v>
      </c>
      <c r="CV159" s="51">
        <f t="shared" si="323"/>
        <v>0</v>
      </c>
      <c r="CW159" s="52">
        <f t="shared" si="341"/>
        <v>0</v>
      </c>
      <c r="CX159" s="76" t="e">
        <f t="shared" si="324"/>
        <v>#DIV/0!</v>
      </c>
    </row>
    <row r="160" spans="1:102" ht="6" customHeight="1" thickBot="1">
      <c r="A160" s="13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45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45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45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45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45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45"/>
      <c r="BP160" s="6"/>
      <c r="BQ160" s="6"/>
      <c r="BR160" s="6"/>
      <c r="BS160" s="6"/>
      <c r="BT160" s="6"/>
      <c r="BU160" s="6"/>
      <c r="BV160" s="6"/>
      <c r="BW160" s="6"/>
      <c r="BX160" s="5"/>
      <c r="BY160" s="5"/>
      <c r="BZ160" s="45"/>
      <c r="CA160" s="6"/>
      <c r="CB160" s="6"/>
      <c r="CC160" s="6"/>
      <c r="CD160" s="6"/>
      <c r="CE160" s="6"/>
      <c r="CF160" s="6"/>
      <c r="CG160" s="6"/>
      <c r="CH160" s="6"/>
      <c r="CI160" s="5"/>
      <c r="CJ160" s="6"/>
      <c r="CK160" s="45"/>
      <c r="CL160" s="88"/>
      <c r="CM160" s="7"/>
      <c r="CX160" s="71"/>
    </row>
    <row r="161" spans="1:102" ht="36" customHeight="1" thickBot="1">
      <c r="A161" s="14" t="s">
        <v>3</v>
      </c>
      <c r="B161" s="3"/>
      <c r="C161" s="36">
        <f>SUM(C153:C158)-C159</f>
        <v>0</v>
      </c>
      <c r="D161" s="38">
        <f aca="true" t="shared" si="342" ref="D161:L161">SUM(D153:D158)-D159</f>
        <v>0</v>
      </c>
      <c r="E161" s="38">
        <f t="shared" si="342"/>
        <v>0</v>
      </c>
      <c r="F161" s="36">
        <f t="shared" si="342"/>
        <v>0</v>
      </c>
      <c r="G161" s="36">
        <f t="shared" si="342"/>
        <v>0</v>
      </c>
      <c r="H161" s="36">
        <f t="shared" si="342"/>
        <v>0</v>
      </c>
      <c r="I161" s="36">
        <f t="shared" si="342"/>
        <v>0</v>
      </c>
      <c r="J161" s="36">
        <f t="shared" si="342"/>
        <v>0</v>
      </c>
      <c r="K161" s="36">
        <f t="shared" si="342"/>
        <v>0</v>
      </c>
      <c r="L161" s="114">
        <f t="shared" si="342"/>
        <v>0</v>
      </c>
      <c r="M161" s="38">
        <f>SUM(M153:M158)-M159</f>
        <v>0</v>
      </c>
      <c r="N161" s="38">
        <f aca="true" t="shared" si="343" ref="N161:W161">SUM(N153:N158)-N159</f>
        <v>0</v>
      </c>
      <c r="O161" s="38">
        <f t="shared" si="343"/>
        <v>0</v>
      </c>
      <c r="P161" s="38">
        <f t="shared" si="343"/>
        <v>0</v>
      </c>
      <c r="Q161" s="38">
        <f t="shared" si="343"/>
        <v>0</v>
      </c>
      <c r="R161" s="38">
        <f t="shared" si="343"/>
        <v>0</v>
      </c>
      <c r="S161" s="38">
        <f t="shared" si="343"/>
        <v>0</v>
      </c>
      <c r="T161" s="38">
        <f t="shared" si="343"/>
        <v>0</v>
      </c>
      <c r="U161" s="38">
        <f t="shared" si="343"/>
        <v>0</v>
      </c>
      <c r="V161" s="38">
        <f t="shared" si="343"/>
        <v>0</v>
      </c>
      <c r="W161" s="114">
        <f t="shared" si="343"/>
        <v>0</v>
      </c>
      <c r="X161" s="38">
        <f>SUM(X153:X158)-X159</f>
        <v>0</v>
      </c>
      <c r="Y161" s="38">
        <f aca="true" t="shared" si="344" ref="Y161:AG161">SUM(Y153:Y158)-Y159</f>
        <v>0</v>
      </c>
      <c r="Z161" s="38">
        <f t="shared" si="344"/>
        <v>0</v>
      </c>
      <c r="AA161" s="38">
        <f t="shared" si="344"/>
        <v>0</v>
      </c>
      <c r="AB161" s="38">
        <f t="shared" si="344"/>
        <v>0</v>
      </c>
      <c r="AC161" s="38">
        <f t="shared" si="344"/>
        <v>0</v>
      </c>
      <c r="AD161" s="38">
        <f t="shared" si="344"/>
        <v>0</v>
      </c>
      <c r="AE161" s="38">
        <f t="shared" si="344"/>
        <v>0</v>
      </c>
      <c r="AF161" s="38">
        <f t="shared" si="344"/>
        <v>0</v>
      </c>
      <c r="AG161" s="38">
        <f t="shared" si="344"/>
        <v>0</v>
      </c>
      <c r="AH161" s="114">
        <f>SUM(AH153:AH158)-AH159</f>
        <v>0</v>
      </c>
      <c r="AI161" s="38">
        <f>SUM(AI153:AI158)-AI159</f>
        <v>0</v>
      </c>
      <c r="AJ161" s="38">
        <f aca="true" t="shared" si="345" ref="AJ161:AR161">SUM(AJ153:AJ158)-AJ159</f>
        <v>0</v>
      </c>
      <c r="AK161" s="38">
        <f t="shared" si="345"/>
        <v>0</v>
      </c>
      <c r="AL161" s="38">
        <f t="shared" si="345"/>
        <v>0</v>
      </c>
      <c r="AM161" s="38">
        <f t="shared" si="345"/>
        <v>0</v>
      </c>
      <c r="AN161" s="38">
        <f t="shared" si="345"/>
        <v>0</v>
      </c>
      <c r="AO161" s="38">
        <f t="shared" si="345"/>
        <v>0</v>
      </c>
      <c r="AP161" s="38">
        <f t="shared" si="345"/>
        <v>0</v>
      </c>
      <c r="AQ161" s="38">
        <f t="shared" si="345"/>
        <v>0</v>
      </c>
      <c r="AR161" s="38">
        <f t="shared" si="345"/>
        <v>0</v>
      </c>
      <c r="AS161" s="114">
        <f>SUM(AS153:AS158)-AS159</f>
        <v>0</v>
      </c>
      <c r="AT161" s="38">
        <f>SUM(AT153:AT158)-AT159</f>
        <v>0</v>
      </c>
      <c r="AU161" s="38">
        <f aca="true" t="shared" si="346" ref="AU161:BC161">SUM(AU153:AU158)-AU159</f>
        <v>0</v>
      </c>
      <c r="AV161" s="38">
        <f t="shared" si="346"/>
        <v>0</v>
      </c>
      <c r="AW161" s="38">
        <f t="shared" si="346"/>
        <v>0</v>
      </c>
      <c r="AX161" s="38">
        <f t="shared" si="346"/>
        <v>0</v>
      </c>
      <c r="AY161" s="38">
        <f t="shared" si="346"/>
        <v>0</v>
      </c>
      <c r="AZ161" s="38">
        <f t="shared" si="346"/>
        <v>0</v>
      </c>
      <c r="BA161" s="38">
        <f t="shared" si="346"/>
        <v>0</v>
      </c>
      <c r="BB161" s="38">
        <f t="shared" si="346"/>
        <v>0</v>
      </c>
      <c r="BC161" s="38">
        <f t="shared" si="346"/>
        <v>0</v>
      </c>
      <c r="BD161" s="114">
        <f>SUM(BD153:BD158)-BD159</f>
        <v>0</v>
      </c>
      <c r="BE161" s="38">
        <f>SUM(BE153:BE158)-BE159</f>
        <v>0</v>
      </c>
      <c r="BF161" s="38">
        <f aca="true" t="shared" si="347" ref="BF161:BN161">SUM(BF153:BF158)-BF159</f>
        <v>0</v>
      </c>
      <c r="BG161" s="38">
        <f t="shared" si="347"/>
        <v>0</v>
      </c>
      <c r="BH161" s="38">
        <f t="shared" si="347"/>
        <v>0</v>
      </c>
      <c r="BI161" s="38">
        <f t="shared" si="347"/>
        <v>0</v>
      </c>
      <c r="BJ161" s="38">
        <f t="shared" si="347"/>
        <v>0</v>
      </c>
      <c r="BK161" s="38">
        <f t="shared" si="347"/>
        <v>0</v>
      </c>
      <c r="BL161" s="38">
        <f t="shared" si="347"/>
        <v>0</v>
      </c>
      <c r="BM161" s="38">
        <f t="shared" si="347"/>
        <v>0</v>
      </c>
      <c r="BN161" s="38">
        <f t="shared" si="347"/>
        <v>0</v>
      </c>
      <c r="BO161" s="114">
        <f>SUM(BO153:BO158)-BO159</f>
        <v>0</v>
      </c>
      <c r="BP161" s="38">
        <f>SUM(BP153:BP158)-BP159</f>
        <v>0</v>
      </c>
      <c r="BQ161" s="38">
        <f aca="true" t="shared" si="348" ref="BQ161:BY161">SUM(BQ153:BQ158)-BQ159</f>
        <v>0</v>
      </c>
      <c r="BR161" s="38">
        <f t="shared" si="348"/>
        <v>0</v>
      </c>
      <c r="BS161" s="38">
        <f t="shared" si="348"/>
        <v>0</v>
      </c>
      <c r="BT161" s="38">
        <f t="shared" si="348"/>
        <v>0</v>
      </c>
      <c r="BU161" s="38">
        <f t="shared" si="348"/>
        <v>0</v>
      </c>
      <c r="BV161" s="38">
        <f t="shared" si="348"/>
        <v>0</v>
      </c>
      <c r="BW161" s="38">
        <f t="shared" si="348"/>
        <v>0</v>
      </c>
      <c r="BX161" s="38">
        <f t="shared" si="348"/>
        <v>0</v>
      </c>
      <c r="BY161" s="38">
        <f t="shared" si="348"/>
        <v>0</v>
      </c>
      <c r="BZ161" s="114">
        <f>SUM(BZ153:BZ158)-BZ159</f>
        <v>0</v>
      </c>
      <c r="CA161" s="38">
        <f>SUM(CA153:CA158)-CA159</f>
        <v>0</v>
      </c>
      <c r="CB161" s="38">
        <f aca="true" t="shared" si="349" ref="CB161:CJ161">SUM(CB153:CB158)-CB159</f>
        <v>0</v>
      </c>
      <c r="CC161" s="38">
        <f t="shared" si="349"/>
        <v>0</v>
      </c>
      <c r="CD161" s="38">
        <f t="shared" si="349"/>
        <v>0</v>
      </c>
      <c r="CE161" s="38">
        <f t="shared" si="349"/>
        <v>0</v>
      </c>
      <c r="CF161" s="38">
        <f t="shared" si="349"/>
        <v>0</v>
      </c>
      <c r="CG161" s="38">
        <f t="shared" si="349"/>
        <v>0</v>
      </c>
      <c r="CH161" s="38">
        <f t="shared" si="349"/>
        <v>0</v>
      </c>
      <c r="CI161" s="38">
        <f t="shared" si="349"/>
        <v>0</v>
      </c>
      <c r="CJ161" s="38">
        <f t="shared" si="349"/>
        <v>0</v>
      </c>
      <c r="CK161" s="114">
        <f>SUM(CK153:CK158)-CK159</f>
        <v>0</v>
      </c>
      <c r="CL161" s="84"/>
      <c r="CM161" s="38">
        <f>SUM(CM153:CM158)-CM159</f>
        <v>0</v>
      </c>
      <c r="CN161" s="38">
        <f aca="true" t="shared" si="350" ref="CN161:CV161">SUM(CN153:CN158)-CN159</f>
        <v>0</v>
      </c>
      <c r="CO161" s="38">
        <f t="shared" si="350"/>
        <v>0</v>
      </c>
      <c r="CP161" s="38">
        <f t="shared" si="350"/>
        <v>0</v>
      </c>
      <c r="CQ161" s="38">
        <f t="shared" si="350"/>
        <v>0</v>
      </c>
      <c r="CR161" s="38">
        <f t="shared" si="350"/>
        <v>0</v>
      </c>
      <c r="CS161" s="38">
        <f t="shared" si="350"/>
        <v>0</v>
      </c>
      <c r="CT161" s="38">
        <f t="shared" si="350"/>
        <v>0</v>
      </c>
      <c r="CU161" s="38">
        <f t="shared" si="350"/>
        <v>0</v>
      </c>
      <c r="CV161" s="38">
        <f t="shared" si="350"/>
        <v>0</v>
      </c>
      <c r="CW161" s="38">
        <f>SUM(CW153:CW158)-CW159</f>
        <v>0</v>
      </c>
      <c r="CX161" s="138" t="e">
        <f>SUM(CX153:CX159)</f>
        <v>#DIV/0!</v>
      </c>
    </row>
    <row r="162" spans="1:102" s="63" customFormat="1" ht="36" customHeight="1" thickBot="1">
      <c r="A162" s="6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65" t="e">
        <f>L161/$CW$161</f>
        <v>#DIV/0!</v>
      </c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6" t="e">
        <f>W161/$CW$161</f>
        <v>#DIV/0!</v>
      </c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6" t="e">
        <f>AH161/$CW$161</f>
        <v>#DIV/0!</v>
      </c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6" t="e">
        <f>AS161/$CW$161</f>
        <v>#DIV/0!</v>
      </c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6" t="e">
        <f>BD161/$CW$161</f>
        <v>#DIV/0!</v>
      </c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6" t="e">
        <f>BO161/$CW$161</f>
        <v>#DIV/0!</v>
      </c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6" t="e">
        <f>BZ161/$CW$161</f>
        <v>#DIV/0!</v>
      </c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6" t="e">
        <f>CK161/$CW$161</f>
        <v>#DIV/0!</v>
      </c>
      <c r="CL162" s="84"/>
      <c r="CM162" s="67" t="e">
        <f aca="true" t="shared" si="351" ref="CM162:CW162">CM161/$CW$161</f>
        <v>#DIV/0!</v>
      </c>
      <c r="CN162" s="68" t="e">
        <f t="shared" si="351"/>
        <v>#DIV/0!</v>
      </c>
      <c r="CO162" s="68" t="e">
        <f>CO161/$CW$161</f>
        <v>#DIV/0!</v>
      </c>
      <c r="CP162" s="68" t="e">
        <f>CP161/$CW$161</f>
        <v>#DIV/0!</v>
      </c>
      <c r="CQ162" s="68" t="e">
        <f>CQ161/$CW$161</f>
        <v>#DIV/0!</v>
      </c>
      <c r="CR162" s="68" t="e">
        <f>CR161/$CW$161</f>
        <v>#DIV/0!</v>
      </c>
      <c r="CS162" s="68" t="e">
        <f t="shared" si="351"/>
        <v>#DIV/0!</v>
      </c>
      <c r="CT162" s="68" t="e">
        <f t="shared" si="351"/>
        <v>#DIV/0!</v>
      </c>
      <c r="CU162" s="68" t="e">
        <f t="shared" si="351"/>
        <v>#DIV/0!</v>
      </c>
      <c r="CV162" s="68" t="e">
        <f t="shared" si="351"/>
        <v>#DIV/0!</v>
      </c>
      <c r="CW162" s="68" t="e">
        <f t="shared" si="351"/>
        <v>#DIV/0!</v>
      </c>
      <c r="CX162" s="64"/>
    </row>
  </sheetData>
  <sheetProtection/>
  <mergeCells count="152">
    <mergeCell ref="CY105:DC105"/>
    <mergeCell ref="CY121:DC121"/>
    <mergeCell ref="CY137:DC137"/>
    <mergeCell ref="CY153:DC153"/>
    <mergeCell ref="CY9:DC9"/>
    <mergeCell ref="CY25:DC25"/>
    <mergeCell ref="CY41:DC41"/>
    <mergeCell ref="CY57:DC57"/>
    <mergeCell ref="CY73:DC73"/>
    <mergeCell ref="CY89:DC89"/>
    <mergeCell ref="CM20:CX20"/>
    <mergeCell ref="X4:AS4"/>
    <mergeCell ref="AT4:BO4"/>
    <mergeCell ref="M6:W6"/>
    <mergeCell ref="CM22:CX22"/>
    <mergeCell ref="AT20:BO20"/>
    <mergeCell ref="CA22:CK22"/>
    <mergeCell ref="C22:L22"/>
    <mergeCell ref="M22:W22"/>
    <mergeCell ref="BP22:BZ22"/>
    <mergeCell ref="C4:W4"/>
    <mergeCell ref="BP4:CK4"/>
    <mergeCell ref="C20:W20"/>
    <mergeCell ref="X20:AS20"/>
    <mergeCell ref="X6:AH6"/>
    <mergeCell ref="AI22:AS22"/>
    <mergeCell ref="AT22:BD22"/>
    <mergeCell ref="CM36:CX36"/>
    <mergeCell ref="CM52:CX52"/>
    <mergeCell ref="CM68:CX68"/>
    <mergeCell ref="CM150:CX150"/>
    <mergeCell ref="CM118:CX118"/>
    <mergeCell ref="CM132:CX132"/>
    <mergeCell ref="CM38:CX38"/>
    <mergeCell ref="CM148:CX148"/>
    <mergeCell ref="CM134:CX134"/>
    <mergeCell ref="CM100:CX100"/>
    <mergeCell ref="C132:W132"/>
    <mergeCell ref="X132:AS132"/>
    <mergeCell ref="AT132:BO132"/>
    <mergeCell ref="BP132:CK132"/>
    <mergeCell ref="BP134:BZ134"/>
    <mergeCell ref="CA134:CK134"/>
    <mergeCell ref="C134:L134"/>
    <mergeCell ref="M134:W134"/>
    <mergeCell ref="AT134:BD134"/>
    <mergeCell ref="BE134:BO134"/>
    <mergeCell ref="CM86:CX86"/>
    <mergeCell ref="BP86:BZ86"/>
    <mergeCell ref="BP116:CK116"/>
    <mergeCell ref="CM116:CX116"/>
    <mergeCell ref="CA102:CK102"/>
    <mergeCell ref="CM102:CX102"/>
    <mergeCell ref="BP102:BZ102"/>
    <mergeCell ref="BP100:CK100"/>
    <mergeCell ref="AT84:BO84"/>
    <mergeCell ref="X68:AS68"/>
    <mergeCell ref="AT68:BO68"/>
    <mergeCell ref="AI70:AS70"/>
    <mergeCell ref="CA70:CK70"/>
    <mergeCell ref="BE102:BO102"/>
    <mergeCell ref="AT102:BD102"/>
    <mergeCell ref="AT86:BD86"/>
    <mergeCell ref="CA86:CK86"/>
    <mergeCell ref="BP68:CK68"/>
    <mergeCell ref="AI150:AS150"/>
    <mergeCell ref="BP148:CK148"/>
    <mergeCell ref="BP118:BZ118"/>
    <mergeCell ref="CA118:CK118"/>
    <mergeCell ref="AT118:BD118"/>
    <mergeCell ref="X134:AH134"/>
    <mergeCell ref="C150:L150"/>
    <mergeCell ref="M150:W150"/>
    <mergeCell ref="C148:W148"/>
    <mergeCell ref="AT150:BD150"/>
    <mergeCell ref="CA150:CK150"/>
    <mergeCell ref="AT148:BO148"/>
    <mergeCell ref="BE150:BO150"/>
    <mergeCell ref="BP150:BZ150"/>
    <mergeCell ref="X148:AS148"/>
    <mergeCell ref="X150:AH150"/>
    <mergeCell ref="C116:W116"/>
    <mergeCell ref="X116:AS116"/>
    <mergeCell ref="C118:L118"/>
    <mergeCell ref="M118:W118"/>
    <mergeCell ref="X118:AH118"/>
    <mergeCell ref="AI118:AS118"/>
    <mergeCell ref="AT116:BO116"/>
    <mergeCell ref="BE118:BO118"/>
    <mergeCell ref="AI134:AS134"/>
    <mergeCell ref="CM84:CX84"/>
    <mergeCell ref="BP54:BZ54"/>
    <mergeCell ref="CM70:CX70"/>
    <mergeCell ref="CA54:CK54"/>
    <mergeCell ref="CM54:CX54"/>
    <mergeCell ref="BP70:BZ70"/>
    <mergeCell ref="BP84:CK84"/>
    <mergeCell ref="BP38:BZ38"/>
    <mergeCell ref="CA38:CK38"/>
    <mergeCell ref="C36:W36"/>
    <mergeCell ref="X36:AS36"/>
    <mergeCell ref="AT36:BO36"/>
    <mergeCell ref="BP36:CK36"/>
    <mergeCell ref="C38:L38"/>
    <mergeCell ref="M38:W38"/>
    <mergeCell ref="X38:AH38"/>
    <mergeCell ref="AI38:AS38"/>
    <mergeCell ref="M102:W102"/>
    <mergeCell ref="X102:AH102"/>
    <mergeCell ref="M54:W54"/>
    <mergeCell ref="C68:W68"/>
    <mergeCell ref="X84:AS84"/>
    <mergeCell ref="C54:L54"/>
    <mergeCell ref="AI54:AS54"/>
    <mergeCell ref="AI102:AS102"/>
    <mergeCell ref="C102:L102"/>
    <mergeCell ref="AI86:AS86"/>
    <mergeCell ref="M86:W86"/>
    <mergeCell ref="C100:W100"/>
    <mergeCell ref="C86:L86"/>
    <mergeCell ref="X100:AS100"/>
    <mergeCell ref="AT100:BO100"/>
    <mergeCell ref="BE86:BO86"/>
    <mergeCell ref="X52:AS52"/>
    <mergeCell ref="AT52:BO52"/>
    <mergeCell ref="AT38:BD38"/>
    <mergeCell ref="AT70:BD70"/>
    <mergeCell ref="BE70:BO70"/>
    <mergeCell ref="X54:AH54"/>
    <mergeCell ref="BE54:BO54"/>
    <mergeCell ref="AT54:BD54"/>
    <mergeCell ref="BE38:BO38"/>
    <mergeCell ref="BP52:CK52"/>
    <mergeCell ref="C6:L6"/>
    <mergeCell ref="X70:AH70"/>
    <mergeCell ref="X86:AH86"/>
    <mergeCell ref="BE22:BO22"/>
    <mergeCell ref="X22:AH22"/>
    <mergeCell ref="C70:L70"/>
    <mergeCell ref="M70:W70"/>
    <mergeCell ref="C84:W84"/>
    <mergeCell ref="C52:W52"/>
    <mergeCell ref="G2:W2"/>
    <mergeCell ref="C3:W3"/>
    <mergeCell ref="CM4:CX4"/>
    <mergeCell ref="BP20:CK20"/>
    <mergeCell ref="CM6:CX6"/>
    <mergeCell ref="AT6:BD6"/>
    <mergeCell ref="BE6:BO6"/>
    <mergeCell ref="BP6:BZ6"/>
    <mergeCell ref="CA6:CK6"/>
    <mergeCell ref="AI6:AS6"/>
  </mergeCells>
  <printOptions horizontalCentered="1"/>
  <pageMargins left="0.5905511811023622" right="0.5905511811023622" top="0.8267716535433071" bottom="0.9448818897637795" header="0" footer="0"/>
  <pageSetup horizontalDpi="600" verticalDpi="600" orientation="landscape" pageOrder="overThenDown" paperSize="9" scale="55" r:id="rId2"/>
  <headerFooter alignWithMargins="0">
    <oddHeader>&amp;R&amp;G</oddHeader>
    <oddFooter>&amp;CDocumento Provisório - sujeito à aprovação definitiva do Comité de Acompanhamento do Programa Sudoe&amp;R&amp;12&amp;P de &amp;N</oddFooter>
  </headerFooter>
  <rowBreaks count="9" manualBreakCount="9">
    <brk id="18" max="255" man="1"/>
    <brk id="34" max="255" man="1"/>
    <brk id="50" max="255" man="1"/>
    <brk id="66" max="255" man="1"/>
    <brk id="82" max="255" man="1"/>
    <brk id="98" max="255" man="1"/>
    <brk id="114" max="255" man="1"/>
    <brk id="130" max="255" man="1"/>
    <brk id="146" max="101" man="1"/>
  </rowBreaks>
  <colBreaks count="7" manualBreakCount="7">
    <brk id="23" max="65535" man="1"/>
    <brk id="34" max="161" man="1"/>
    <brk id="45" max="161" man="1"/>
    <brk id="56" max="161" man="1"/>
    <brk id="67" max="65535" man="1"/>
    <brk id="78" max="65535" man="1"/>
    <brk id="8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1"/>
  <sheetViews>
    <sheetView tabSelected="1" zoomScale="75" zoomScaleNormal="75" zoomScaleSheetLayoutView="50" zoomScalePageLayoutView="60" workbookViewId="0" topLeftCell="CI10">
      <selection activeCell="CY17" sqref="CY17"/>
    </sheetView>
  </sheetViews>
  <sheetFormatPr defaultColWidth="11.421875" defaultRowHeight="12.75"/>
  <cols>
    <col min="1" max="1" width="33.14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21" width="15.28125" style="0" customWidth="1"/>
    <col min="22" max="22" width="14.421875" style="0" customWidth="1"/>
    <col min="23" max="89" width="15.28125" style="0" customWidth="1"/>
    <col min="90" max="90" width="1.421875" style="0" customWidth="1"/>
    <col min="91" max="101" width="15.28125" style="0" customWidth="1"/>
    <col min="102" max="102" width="26.00390625" style="40" customWidth="1"/>
  </cols>
  <sheetData>
    <row r="2" spans="1:23" ht="36.75" customHeight="1">
      <c r="A2" s="188" t="s">
        <v>43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90"/>
    </row>
    <row r="3" ht="13.5" thickBot="1"/>
    <row r="4" spans="1:102" ht="33.75" customHeight="1" thickBot="1">
      <c r="A4" s="11" t="s">
        <v>44</v>
      </c>
      <c r="B4" s="1"/>
      <c r="C4" s="163" t="s">
        <v>45</v>
      </c>
      <c r="D4" s="164"/>
      <c r="E4" s="164"/>
      <c r="F4" s="164"/>
      <c r="G4" s="164"/>
      <c r="H4" s="164"/>
      <c r="I4" s="164"/>
      <c r="J4" s="164"/>
      <c r="K4" s="164"/>
      <c r="L4" s="164"/>
      <c r="M4" s="181" t="str">
        <f>C4</f>
        <v>&lt;ACRÓNIMO DO PROJETO&gt;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 t="str">
        <f>M4</f>
        <v>&lt;ACRÓNIMO DO PROJETO&gt;</v>
      </c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 t="str">
        <f>X4</f>
        <v>&lt;ACRÓNIMO DO PROJETO&gt;</v>
      </c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64" t="str">
        <f>X4</f>
        <v>&lt;ACRÓNIMO DO PROJETO&gt;</v>
      </c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16"/>
      <c r="BF4" s="182" t="s">
        <v>45</v>
      </c>
      <c r="BG4" s="182"/>
      <c r="BH4" s="182"/>
      <c r="BI4" s="182"/>
      <c r="BJ4" s="182"/>
      <c r="BK4" s="182"/>
      <c r="BL4" s="182"/>
      <c r="BM4" s="182"/>
      <c r="BN4" s="182"/>
      <c r="BO4" s="182"/>
      <c r="BP4" s="164" t="str">
        <f>C4</f>
        <v>&lt;ACRÓNIMO DO PROJETO&gt;</v>
      </c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 t="s">
        <v>45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5"/>
      <c r="CL4" s="117"/>
      <c r="CM4" s="182" t="s">
        <v>45</v>
      </c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3"/>
    </row>
    <row r="5" spans="1:102" ht="15.75" thickBot="1">
      <c r="A5" s="10"/>
      <c r="B5" s="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/>
      <c r="BY5" s="16"/>
      <c r="BZ5" s="16"/>
      <c r="CA5" s="15"/>
      <c r="CB5" s="15"/>
      <c r="CC5" s="15"/>
      <c r="CD5" s="15"/>
      <c r="CE5" s="15"/>
      <c r="CF5" s="15"/>
      <c r="CG5" s="15"/>
      <c r="CH5" s="15"/>
      <c r="CI5" s="16"/>
      <c r="CJ5" s="16"/>
      <c r="CK5" s="16"/>
      <c r="CL5" s="16"/>
      <c r="CM5" s="15"/>
      <c r="CN5" s="15"/>
      <c r="CO5" s="15"/>
      <c r="CP5" s="15"/>
      <c r="CQ5" s="15"/>
      <c r="CR5" s="15"/>
      <c r="CS5" s="15"/>
      <c r="CT5" s="15"/>
      <c r="CU5" s="17"/>
      <c r="CV5" s="17"/>
      <c r="CW5" s="16"/>
      <c r="CX5" s="16"/>
    </row>
    <row r="6" spans="1:102" ht="38.25" customHeight="1" thickBot="1">
      <c r="A6" s="11" t="s">
        <v>16</v>
      </c>
      <c r="B6" s="8"/>
      <c r="C6" s="175" t="s">
        <v>18</v>
      </c>
      <c r="D6" s="176"/>
      <c r="E6" s="176"/>
      <c r="F6" s="176"/>
      <c r="G6" s="176"/>
      <c r="H6" s="176"/>
      <c r="I6" s="176"/>
      <c r="J6" s="176"/>
      <c r="K6" s="176"/>
      <c r="L6" s="177"/>
      <c r="M6" s="178" t="s">
        <v>6</v>
      </c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69" t="s">
        <v>0</v>
      </c>
      <c r="Y6" s="170"/>
      <c r="Z6" s="170"/>
      <c r="AA6" s="170"/>
      <c r="AB6" s="170"/>
      <c r="AC6" s="170"/>
      <c r="AD6" s="170"/>
      <c r="AE6" s="170"/>
      <c r="AF6" s="170"/>
      <c r="AG6" s="170"/>
      <c r="AH6" s="171"/>
      <c r="AI6" s="169" t="s">
        <v>1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1"/>
      <c r="AT6" s="169" t="s">
        <v>2</v>
      </c>
      <c r="AU6" s="170"/>
      <c r="AV6" s="170"/>
      <c r="AW6" s="170"/>
      <c r="AX6" s="170"/>
      <c r="AY6" s="170"/>
      <c r="AZ6" s="170"/>
      <c r="BA6" s="170"/>
      <c r="BB6" s="170"/>
      <c r="BC6" s="170"/>
      <c r="BD6" s="171"/>
      <c r="BE6" s="172" t="s">
        <v>19</v>
      </c>
      <c r="BF6" s="173"/>
      <c r="BG6" s="173"/>
      <c r="BH6" s="173"/>
      <c r="BI6" s="173"/>
      <c r="BJ6" s="173"/>
      <c r="BK6" s="173"/>
      <c r="BL6" s="173"/>
      <c r="BM6" s="173"/>
      <c r="BN6" s="173"/>
      <c r="BO6" s="174"/>
      <c r="BP6" s="172" t="s">
        <v>20</v>
      </c>
      <c r="BQ6" s="173"/>
      <c r="BR6" s="173"/>
      <c r="BS6" s="173"/>
      <c r="BT6" s="173"/>
      <c r="BU6" s="173"/>
      <c r="BV6" s="173"/>
      <c r="BW6" s="173"/>
      <c r="BX6" s="173"/>
      <c r="BY6" s="173"/>
      <c r="BZ6" s="174"/>
      <c r="CA6" s="172" t="s">
        <v>21</v>
      </c>
      <c r="CB6" s="173"/>
      <c r="CC6" s="173"/>
      <c r="CD6" s="173"/>
      <c r="CE6" s="173"/>
      <c r="CF6" s="173"/>
      <c r="CG6" s="173"/>
      <c r="CH6" s="173"/>
      <c r="CI6" s="173"/>
      <c r="CJ6" s="173"/>
      <c r="CK6" s="174"/>
      <c r="CL6" s="16"/>
      <c r="CM6" s="166" t="s">
        <v>32</v>
      </c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8"/>
    </row>
    <row r="7" spans="1:102" ht="33.75" customHeight="1" thickBot="1">
      <c r="A7" s="12"/>
      <c r="B7" s="4"/>
      <c r="C7" s="18">
        <v>2014</v>
      </c>
      <c r="D7" s="20">
        <v>2015</v>
      </c>
      <c r="E7" s="19">
        <v>2016</v>
      </c>
      <c r="F7" s="20">
        <v>2017</v>
      </c>
      <c r="G7" s="19">
        <v>2018</v>
      </c>
      <c r="H7" s="20">
        <v>2019</v>
      </c>
      <c r="I7" s="19">
        <v>2020</v>
      </c>
      <c r="J7" s="20">
        <v>2021</v>
      </c>
      <c r="K7" s="19">
        <v>2022</v>
      </c>
      <c r="L7" s="23" t="s">
        <v>4</v>
      </c>
      <c r="M7" s="18">
        <v>2014</v>
      </c>
      <c r="N7" s="20">
        <v>2015</v>
      </c>
      <c r="O7" s="19">
        <v>2016</v>
      </c>
      <c r="P7" s="20">
        <v>2017</v>
      </c>
      <c r="Q7" s="19">
        <v>2018</v>
      </c>
      <c r="R7" s="20">
        <v>2019</v>
      </c>
      <c r="S7" s="19">
        <v>2020</v>
      </c>
      <c r="T7" s="20">
        <v>2021</v>
      </c>
      <c r="U7" s="19">
        <v>2022</v>
      </c>
      <c r="V7" s="19">
        <v>2023</v>
      </c>
      <c r="W7" s="23" t="s">
        <v>4</v>
      </c>
      <c r="X7" s="18">
        <v>2014</v>
      </c>
      <c r="Y7" s="20">
        <v>2015</v>
      </c>
      <c r="Z7" s="19">
        <v>2016</v>
      </c>
      <c r="AA7" s="20">
        <v>2017</v>
      </c>
      <c r="AB7" s="19">
        <v>2018</v>
      </c>
      <c r="AC7" s="20">
        <v>2019</v>
      </c>
      <c r="AD7" s="19">
        <v>2020</v>
      </c>
      <c r="AE7" s="20">
        <v>2021</v>
      </c>
      <c r="AF7" s="19">
        <v>2022</v>
      </c>
      <c r="AG7" s="19">
        <v>2023</v>
      </c>
      <c r="AH7" s="23" t="s">
        <v>4</v>
      </c>
      <c r="AI7" s="18">
        <v>2014</v>
      </c>
      <c r="AJ7" s="20">
        <v>2015</v>
      </c>
      <c r="AK7" s="19">
        <v>2016</v>
      </c>
      <c r="AL7" s="20">
        <v>2017</v>
      </c>
      <c r="AM7" s="19">
        <v>2018</v>
      </c>
      <c r="AN7" s="20">
        <v>2019</v>
      </c>
      <c r="AO7" s="19">
        <v>2020</v>
      </c>
      <c r="AP7" s="20">
        <v>2021</v>
      </c>
      <c r="AQ7" s="19">
        <v>2022</v>
      </c>
      <c r="AR7" s="19">
        <v>2023</v>
      </c>
      <c r="AS7" s="23" t="s">
        <v>4</v>
      </c>
      <c r="AT7" s="18">
        <v>2014</v>
      </c>
      <c r="AU7" s="20">
        <v>2015</v>
      </c>
      <c r="AV7" s="19">
        <v>2016</v>
      </c>
      <c r="AW7" s="20">
        <v>2017</v>
      </c>
      <c r="AX7" s="19">
        <v>2018</v>
      </c>
      <c r="AY7" s="20">
        <v>2019</v>
      </c>
      <c r="AZ7" s="19">
        <v>2020</v>
      </c>
      <c r="BA7" s="20">
        <v>2021</v>
      </c>
      <c r="BB7" s="19">
        <v>2022</v>
      </c>
      <c r="BC7" s="19">
        <v>2023</v>
      </c>
      <c r="BD7" s="23" t="s">
        <v>4</v>
      </c>
      <c r="BE7" s="18">
        <v>2014</v>
      </c>
      <c r="BF7" s="20">
        <v>2015</v>
      </c>
      <c r="BG7" s="19">
        <v>2016</v>
      </c>
      <c r="BH7" s="20">
        <v>2017</v>
      </c>
      <c r="BI7" s="19">
        <v>2018</v>
      </c>
      <c r="BJ7" s="20">
        <v>2019</v>
      </c>
      <c r="BK7" s="19">
        <v>2020</v>
      </c>
      <c r="BL7" s="20">
        <v>2021</v>
      </c>
      <c r="BM7" s="19">
        <v>2022</v>
      </c>
      <c r="BN7" s="19">
        <v>2023</v>
      </c>
      <c r="BO7" s="23" t="s">
        <v>4</v>
      </c>
      <c r="BP7" s="18">
        <v>2014</v>
      </c>
      <c r="BQ7" s="20">
        <v>2015</v>
      </c>
      <c r="BR7" s="19">
        <v>2016</v>
      </c>
      <c r="BS7" s="20">
        <v>2017</v>
      </c>
      <c r="BT7" s="19">
        <v>2018</v>
      </c>
      <c r="BU7" s="20">
        <v>2019</v>
      </c>
      <c r="BV7" s="19">
        <v>2020</v>
      </c>
      <c r="BW7" s="20">
        <v>2021</v>
      </c>
      <c r="BX7" s="19">
        <v>2022</v>
      </c>
      <c r="BY7" s="19">
        <v>2023</v>
      </c>
      <c r="BZ7" s="23" t="s">
        <v>4</v>
      </c>
      <c r="CA7" s="18">
        <v>2014</v>
      </c>
      <c r="CB7" s="20">
        <v>2015</v>
      </c>
      <c r="CC7" s="19">
        <v>2016</v>
      </c>
      <c r="CD7" s="20">
        <v>2017</v>
      </c>
      <c r="CE7" s="19">
        <v>2018</v>
      </c>
      <c r="CF7" s="20">
        <v>2019</v>
      </c>
      <c r="CG7" s="19">
        <v>2020</v>
      </c>
      <c r="CH7" s="20">
        <v>2021</v>
      </c>
      <c r="CI7" s="19">
        <v>2022</v>
      </c>
      <c r="CJ7" s="19">
        <v>2023</v>
      </c>
      <c r="CK7" s="23" t="s">
        <v>4</v>
      </c>
      <c r="CL7" s="16"/>
      <c r="CM7" s="18">
        <v>2014</v>
      </c>
      <c r="CN7" s="20">
        <v>2015</v>
      </c>
      <c r="CO7" s="19">
        <v>2016</v>
      </c>
      <c r="CP7" s="20">
        <v>2017</v>
      </c>
      <c r="CQ7" s="19">
        <v>2018</v>
      </c>
      <c r="CR7" s="20">
        <v>2019</v>
      </c>
      <c r="CS7" s="19">
        <v>2020</v>
      </c>
      <c r="CT7" s="20">
        <v>2021</v>
      </c>
      <c r="CU7" s="19">
        <v>2022</v>
      </c>
      <c r="CV7" s="19">
        <v>2023</v>
      </c>
      <c r="CW7" s="23" t="s">
        <v>4</v>
      </c>
      <c r="CX7" s="22" t="s">
        <v>33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32"/>
      <c r="X8" s="1"/>
      <c r="Y8" s="1"/>
      <c r="Z8" s="1"/>
      <c r="AA8" s="1"/>
      <c r="AB8" s="1"/>
      <c r="AC8" s="1"/>
      <c r="AD8" s="1"/>
      <c r="AE8" s="1"/>
      <c r="AF8" s="1"/>
      <c r="AG8" s="1"/>
      <c r="AH8" s="32"/>
      <c r="AI8" s="1"/>
      <c r="AJ8" s="1"/>
      <c r="AK8" s="1"/>
      <c r="AL8" s="1"/>
      <c r="AM8" s="1"/>
      <c r="AN8" s="1"/>
      <c r="AO8" s="1"/>
      <c r="AP8" s="1"/>
      <c r="AQ8" s="1"/>
      <c r="AR8" s="1"/>
      <c r="AS8" s="32"/>
      <c r="AT8" s="1"/>
      <c r="AU8" s="1"/>
      <c r="AV8" s="1"/>
      <c r="AW8" s="1"/>
      <c r="AX8" s="1"/>
      <c r="AY8" s="1"/>
      <c r="AZ8" s="1"/>
      <c r="BA8" s="1"/>
      <c r="BB8" s="1"/>
      <c r="BC8" s="1"/>
      <c r="BD8" s="32"/>
      <c r="BE8" s="1"/>
      <c r="BF8" s="1"/>
      <c r="BG8" s="1"/>
      <c r="BH8" s="1"/>
      <c r="BI8" s="1"/>
      <c r="BJ8" s="1"/>
      <c r="BK8" s="1"/>
      <c r="BL8" s="1"/>
      <c r="BM8" s="1"/>
      <c r="BN8" s="1"/>
      <c r="BO8" s="32"/>
      <c r="BP8" s="1"/>
      <c r="BQ8" s="1"/>
      <c r="BR8" s="1"/>
      <c r="BS8" s="1"/>
      <c r="BT8" s="1"/>
      <c r="BU8" s="1"/>
      <c r="BV8" s="1"/>
      <c r="BW8" s="1"/>
      <c r="BX8" s="33"/>
      <c r="BY8" s="33"/>
      <c r="BZ8" s="32"/>
      <c r="CA8" s="1"/>
      <c r="CB8" s="1"/>
      <c r="CC8" s="1"/>
      <c r="CD8" s="1"/>
      <c r="CE8" s="1"/>
      <c r="CF8" s="1"/>
      <c r="CG8" s="1"/>
      <c r="CH8" s="1"/>
      <c r="CK8" s="32"/>
      <c r="CM8" s="1"/>
      <c r="CW8" s="33"/>
      <c r="CX8" s="53"/>
    </row>
    <row r="9" spans="1:102" ht="33.75" customHeight="1" thickBot="1">
      <c r="A9" s="156" t="s">
        <v>8</v>
      </c>
      <c r="B9" s="2"/>
      <c r="C9" s="119">
        <f>beneficiários!C9+beneficiários!C25+beneficiários!C41+beneficiários!C57+beneficiários!C73+beneficiários!C89+beneficiários!C105+beneficiários!C121+beneficiários!C137+beneficiários!C153</f>
        <v>0</v>
      </c>
      <c r="D9" s="24">
        <f>beneficiários!D9+beneficiários!D25+beneficiários!D41+beneficiários!D57+beneficiários!D73+beneficiários!D89+beneficiários!D105+beneficiários!D121+beneficiários!D137+beneficiários!D153</f>
        <v>0</v>
      </c>
      <c r="E9" s="24">
        <f>beneficiários!E9+beneficiários!E25+beneficiários!E41+beneficiários!E57+beneficiários!E73+beneficiários!E89+beneficiários!E105+beneficiários!E121+beneficiários!E137+beneficiários!E153</f>
        <v>0</v>
      </c>
      <c r="F9" s="24">
        <f>beneficiários!F9+beneficiários!F25+beneficiários!F41+beneficiários!F57+beneficiários!F73+beneficiários!F89+beneficiários!F105+beneficiários!F121+beneficiários!F137+beneficiários!F153</f>
        <v>0</v>
      </c>
      <c r="G9" s="24">
        <f>beneficiários!G9+beneficiários!G25+beneficiários!G41+beneficiários!G57+beneficiários!G73+beneficiários!G89+beneficiários!G105+beneficiários!G121+beneficiários!G137+beneficiários!G153</f>
        <v>0</v>
      </c>
      <c r="H9" s="24">
        <f>beneficiários!H9+beneficiários!H25+beneficiários!H41+beneficiários!H57+beneficiários!H73+beneficiários!H89+beneficiários!H105+beneficiários!H121+beneficiários!H137+beneficiários!H153</f>
        <v>0</v>
      </c>
      <c r="I9" s="24">
        <f>beneficiários!I9+beneficiários!I25+beneficiários!I41+beneficiários!I57+beneficiários!I73+beneficiários!I89+beneficiários!I105+beneficiários!I121+beneficiários!I137+beneficiários!I153</f>
        <v>0</v>
      </c>
      <c r="J9" s="24">
        <f>beneficiários!J9+beneficiários!J25+beneficiários!J41+beneficiários!J57+beneficiários!J73+beneficiários!J89+beneficiários!J105+beneficiários!J121+beneficiários!J137+beneficiários!J153</f>
        <v>0</v>
      </c>
      <c r="K9" s="24">
        <f>beneficiários!K9+beneficiários!K25+beneficiários!K41+beneficiários!K57+beneficiários!K73+beneficiários!K89+beneficiários!K105+beneficiários!K121+beneficiários!K137+beneficiários!K153</f>
        <v>0</v>
      </c>
      <c r="L9" s="141">
        <f>beneficiários!L9+beneficiários!L25+beneficiários!L41+beneficiários!L57+beneficiários!L73+beneficiários!L89+beneficiários!L105+beneficiários!L121+beneficiários!L137+beneficiários!L153</f>
        <v>0</v>
      </c>
      <c r="M9" s="26">
        <f>beneficiários!M9+beneficiários!M25+beneficiários!M41+beneficiários!M57+beneficiários!M73+beneficiários!M89+beneficiários!M105+beneficiários!M121+beneficiários!M137+beneficiários!M153</f>
        <v>0</v>
      </c>
      <c r="N9" s="24">
        <f>beneficiários!N9+beneficiários!N25+beneficiários!N41+beneficiários!N57+beneficiários!N73+beneficiários!N89+beneficiários!N105+beneficiários!N121+beneficiários!N137+beneficiários!N153</f>
        <v>0</v>
      </c>
      <c r="O9" s="24">
        <f>beneficiários!O9+beneficiários!O25+beneficiários!O41+beneficiários!O57+beneficiários!O73+beneficiários!O89+beneficiários!O105+beneficiários!O121+beneficiários!O137+beneficiários!O153</f>
        <v>0</v>
      </c>
      <c r="P9" s="24">
        <f>beneficiários!P9+beneficiários!P25+beneficiários!P41+beneficiários!P57+beneficiários!P73+beneficiários!P89+beneficiários!P105+beneficiários!P121+beneficiários!P137+beneficiários!P153</f>
        <v>0</v>
      </c>
      <c r="Q9" s="24">
        <f>beneficiários!Q9+beneficiários!Q25+beneficiários!Q41+beneficiários!Q57+beneficiários!Q73+beneficiários!Q89+beneficiários!Q105+beneficiários!Q121+beneficiários!Q137+beneficiários!Q153</f>
        <v>0</v>
      </c>
      <c r="R9" s="24">
        <f>beneficiários!R9+beneficiários!R25+beneficiários!R41+beneficiários!R57+beneficiários!R73+beneficiários!R89+beneficiários!R105+beneficiários!R121+beneficiários!R137+beneficiários!R153</f>
        <v>0</v>
      </c>
      <c r="S9" s="24">
        <f>beneficiários!S9+beneficiários!S25+beneficiários!S41+beneficiários!S57+beneficiários!S73+beneficiários!S89+beneficiários!S105+beneficiários!S121+beneficiários!S137+beneficiários!S153</f>
        <v>0</v>
      </c>
      <c r="T9" s="24">
        <f>beneficiários!T9+beneficiários!T25+beneficiários!T41+beneficiários!T57+beneficiários!T73+beneficiários!T89+beneficiários!T105+beneficiários!T121+beneficiários!T137+beneficiários!T153</f>
        <v>0</v>
      </c>
      <c r="U9" s="24">
        <f>beneficiários!U9+beneficiários!U25+beneficiários!U41+beneficiários!U57+beneficiários!U73+beneficiários!U89+beneficiários!U105+beneficiários!U121+beneficiários!U137+beneficiários!U153</f>
        <v>0</v>
      </c>
      <c r="V9" s="24">
        <f>beneficiários!V9+beneficiários!V25+beneficiários!V41+beneficiários!V57+beneficiários!V73+beneficiários!V89+beneficiários!V105+beneficiários!V121+beneficiários!V137+beneficiários!V153</f>
        <v>0</v>
      </c>
      <c r="W9" s="141">
        <f>beneficiários!W9+beneficiários!W25+beneficiários!W41+beneficiários!W57+beneficiários!W73+beneficiários!W89+beneficiários!W105+beneficiários!W121+beneficiários!W137+beneficiários!W153</f>
        <v>0</v>
      </c>
      <c r="X9" s="26">
        <f>beneficiários!X9+beneficiários!X25+beneficiários!X41+beneficiários!X57+beneficiários!X73+beneficiários!X89+beneficiários!X105+beneficiários!X121+beneficiários!X137+beneficiários!X153</f>
        <v>0</v>
      </c>
      <c r="Y9" s="24">
        <f>beneficiários!Y9+beneficiários!Y25+beneficiários!Y41+beneficiários!Y57+beneficiários!Y73+beneficiários!Y89+beneficiários!Y105+beneficiários!Y121+beneficiários!Y137+beneficiários!Y153</f>
        <v>0</v>
      </c>
      <c r="Z9" s="24">
        <f>beneficiários!Z9+beneficiários!Z25+beneficiários!Z41+beneficiários!Z57+beneficiários!Z73+beneficiários!Z89+beneficiários!Z105+beneficiários!Z121+beneficiários!Z137+beneficiários!Z153</f>
        <v>0</v>
      </c>
      <c r="AA9" s="24">
        <f>beneficiários!AA9+beneficiários!AA25+beneficiários!AA41+beneficiários!AA57+beneficiários!AA73+beneficiários!AA89+beneficiários!AA105+beneficiários!AA121+beneficiários!AA137+beneficiários!AA153</f>
        <v>0</v>
      </c>
      <c r="AB9" s="24">
        <f>beneficiários!AB9+beneficiários!AB25+beneficiários!AB41+beneficiários!AB57+beneficiários!AB73+beneficiários!AB89+beneficiários!AB105+beneficiários!AB121+beneficiários!AB137+beneficiários!AB153</f>
        <v>0</v>
      </c>
      <c r="AC9" s="24">
        <f>beneficiários!AC9+beneficiários!AC25+beneficiários!AC41+beneficiários!AC57+beneficiários!AC73+beneficiários!AC89+beneficiários!AC105+beneficiários!AC121+beneficiários!AC137+beneficiários!AC153</f>
        <v>0</v>
      </c>
      <c r="AD9" s="24">
        <f>beneficiários!AD9+beneficiários!AD25+beneficiários!AD41+beneficiários!AD57+beneficiários!AD73+beneficiários!AD89+beneficiários!AD105+beneficiários!AD121+beneficiários!AD137+beneficiários!AD153</f>
        <v>0</v>
      </c>
      <c r="AE9" s="24">
        <f>beneficiários!AE9+beneficiários!AE25+beneficiários!AE41+beneficiários!AE57+beneficiários!AE73+beneficiários!AE89+beneficiários!AE105+beneficiários!AE121+beneficiários!AE137+beneficiários!AE153</f>
        <v>0</v>
      </c>
      <c r="AF9" s="24">
        <f>beneficiários!AF9+beneficiários!AF25+beneficiários!AF41+beneficiários!AF57+beneficiários!AF73+beneficiários!AF89+beneficiários!AF105+beneficiários!AF121+beneficiários!AF137+beneficiários!AF153</f>
        <v>0</v>
      </c>
      <c r="AG9" s="24">
        <f>beneficiários!AG9+beneficiários!AG25+beneficiários!AG41+beneficiários!AG57+beneficiários!AG73+beneficiários!AG89+beneficiários!AG105+beneficiários!AG121+beneficiários!AG137+beneficiários!AG153</f>
        <v>0</v>
      </c>
      <c r="AH9" s="141">
        <f>beneficiários!AH9+beneficiários!AH25+beneficiários!AH41+beneficiários!AH57+beneficiários!AH73+beneficiários!AH89+beneficiários!AH105+beneficiários!AH121+beneficiários!AH137+beneficiários!AH153</f>
        <v>0</v>
      </c>
      <c r="AI9" s="26">
        <f>beneficiários!AI9+beneficiários!AI25+beneficiários!AI41+beneficiários!AI57+beneficiários!AI73+beneficiários!AI89+beneficiários!AI105+beneficiários!AI121+beneficiários!AI137+beneficiários!AI153</f>
        <v>0</v>
      </c>
      <c r="AJ9" s="24">
        <f>beneficiários!AJ9+beneficiários!AJ25+beneficiários!AJ41+beneficiários!AJ57+beneficiários!AJ73+beneficiários!AJ89+beneficiários!AJ105+beneficiários!AJ121+beneficiários!AJ137+beneficiários!AJ153</f>
        <v>0</v>
      </c>
      <c r="AK9" s="24">
        <f>beneficiários!AK9+beneficiários!AK25+beneficiários!AK41+beneficiários!AK57+beneficiários!AK73+beneficiários!AK89+beneficiários!AK105+beneficiários!AK121+beneficiários!AK137+beneficiários!AK153</f>
        <v>0</v>
      </c>
      <c r="AL9" s="24">
        <f>beneficiários!AL9+beneficiários!AL25+beneficiários!AL41+beneficiários!AL57+beneficiários!AL73+beneficiários!AL89+beneficiários!AL105+beneficiários!AL121+beneficiários!AL137+beneficiários!AL153</f>
        <v>0</v>
      </c>
      <c r="AM9" s="24">
        <f>beneficiários!AM9+beneficiários!AM25+beneficiários!AM41+beneficiários!AM57+beneficiários!AM73+beneficiários!AM89+beneficiários!AM105+beneficiários!AM121+beneficiários!AM137+beneficiários!AM153</f>
        <v>0</v>
      </c>
      <c r="AN9" s="24">
        <f>beneficiários!AN9+beneficiários!AN25+beneficiários!AN41+beneficiários!AN57+beneficiários!AN73+beneficiários!AN89+beneficiários!AN105+beneficiários!AN121+beneficiários!AN137+beneficiários!AN153</f>
        <v>0</v>
      </c>
      <c r="AO9" s="24">
        <f>beneficiários!AO9+beneficiários!AO25+beneficiários!AO41+beneficiários!AO57+beneficiários!AO73+beneficiários!AO89+beneficiários!AO105+beneficiários!AO121+beneficiários!AO137+beneficiários!AO153</f>
        <v>0</v>
      </c>
      <c r="AP9" s="24">
        <f>beneficiários!AP9+beneficiários!AP25+beneficiários!AP41+beneficiários!AP57+beneficiários!AP73+beneficiários!AP89+beneficiários!AP105+beneficiários!AP121+beneficiários!AP137+beneficiários!AP153</f>
        <v>0</v>
      </c>
      <c r="AQ9" s="24">
        <f>beneficiários!AQ9+beneficiários!AQ25+beneficiários!AQ41+beneficiários!AQ57+beneficiários!AQ73+beneficiários!AQ89+beneficiários!AQ105+beneficiários!AQ121+beneficiários!AQ137+beneficiários!AQ153</f>
        <v>0</v>
      </c>
      <c r="AR9" s="24">
        <f>beneficiários!AR9+beneficiários!AR25+beneficiários!AR41+beneficiários!AR57+beneficiários!AR73+beneficiários!AR89+beneficiários!AR105+beneficiários!AR121+beneficiários!AR137+beneficiários!AR153</f>
        <v>0</v>
      </c>
      <c r="AS9" s="141">
        <f>beneficiários!AS9+beneficiários!AS25+beneficiários!AS41+beneficiários!AS57+beneficiários!AS73+beneficiários!AS89+beneficiários!AS105+beneficiários!AS121+beneficiários!AS137+beneficiários!AS153</f>
        <v>0</v>
      </c>
      <c r="AT9" s="26">
        <f>beneficiários!AT9+beneficiários!AT25+beneficiários!AT41+beneficiários!AT57+beneficiários!AT73+beneficiários!AT89+beneficiários!AT105+beneficiários!AT121+beneficiários!AT137+beneficiários!AT153</f>
        <v>0</v>
      </c>
      <c r="AU9" s="24">
        <f>beneficiários!AU9+beneficiários!AU25+beneficiários!AU41+beneficiários!AU57+beneficiários!AU73+beneficiários!AU89+beneficiários!AU105+beneficiários!AU121+beneficiários!AU137+beneficiários!AU153</f>
        <v>0</v>
      </c>
      <c r="AV9" s="24">
        <f>beneficiários!AV9+beneficiários!AV25+beneficiários!AV41+beneficiários!AV57+beneficiários!AV73+beneficiários!AV89+beneficiários!AV105+beneficiários!AV121+beneficiários!AV137+beneficiários!AV153</f>
        <v>0</v>
      </c>
      <c r="AW9" s="24">
        <f>beneficiários!AW9+beneficiários!AW25+beneficiários!AW41+beneficiários!AW57+beneficiários!AW73+beneficiários!AW89+beneficiários!AW105+beneficiários!AW121+beneficiários!AW137+beneficiários!AW153</f>
        <v>0</v>
      </c>
      <c r="AX9" s="24">
        <f>beneficiários!AX9+beneficiários!AX25+beneficiários!AX41+beneficiários!AX57+beneficiários!AX73+beneficiários!AX89+beneficiários!AX105+beneficiários!AX121+beneficiários!AX137+beneficiários!AX153</f>
        <v>0</v>
      </c>
      <c r="AY9" s="24">
        <f>beneficiários!AY9+beneficiários!AY25+beneficiários!AY41+beneficiários!AY57+beneficiários!AY73+beneficiários!AY89+beneficiários!AY105+beneficiários!AY121+beneficiários!AY137+beneficiários!AY153</f>
        <v>0</v>
      </c>
      <c r="AZ9" s="24">
        <f>beneficiários!AZ9+beneficiários!AZ25+beneficiários!AZ41+beneficiários!AZ57+beneficiários!AZ73+beneficiários!AZ89+beneficiários!AZ105+beneficiários!AZ121+beneficiários!AZ137+beneficiários!AZ153</f>
        <v>0</v>
      </c>
      <c r="BA9" s="24">
        <f>beneficiários!BA9+beneficiários!BA25+beneficiários!BA41+beneficiários!BA57+beneficiários!BA73+beneficiários!BA89+beneficiários!BA105+beneficiários!BA121+beneficiários!BA137+beneficiários!BA153</f>
        <v>0</v>
      </c>
      <c r="BB9" s="24">
        <f>beneficiários!BB9+beneficiários!BB25+beneficiários!BB41+beneficiários!BB57+beneficiários!BB73+beneficiários!BB89+beneficiários!BB105+beneficiários!BB121+beneficiários!BB137+beneficiários!BB153</f>
        <v>0</v>
      </c>
      <c r="BC9" s="24">
        <f>beneficiários!BC9+beneficiários!BC25+beneficiários!BC41+beneficiários!BC57+beneficiários!BC73+beneficiários!BC89+beneficiários!BC105+beneficiários!BC121+beneficiários!BC137+beneficiários!BC153</f>
        <v>0</v>
      </c>
      <c r="BD9" s="141">
        <f>beneficiários!BD9+beneficiários!BD25+beneficiários!BD41+beneficiários!BD57+beneficiários!BD73+beneficiários!BD89+beneficiários!BD105+beneficiários!BD121+beneficiários!BD137+beneficiários!BD153</f>
        <v>0</v>
      </c>
      <c r="BE9" s="26">
        <f>beneficiários!BE9+beneficiários!BE25+beneficiários!BE41+beneficiários!BE57+beneficiários!BE73+beneficiários!BE89+beneficiários!BE105+beneficiários!BE121+beneficiários!BE137+beneficiários!BE153</f>
        <v>0</v>
      </c>
      <c r="BF9" s="24">
        <f>beneficiários!BF9+beneficiários!BF25+beneficiários!BF41+beneficiários!BF57+beneficiários!BF73+beneficiários!BF89+beneficiários!BF105+beneficiários!BF121+beneficiários!BF137+beneficiários!BF153</f>
        <v>0</v>
      </c>
      <c r="BG9" s="24">
        <f>beneficiários!BG9+beneficiários!BG25+beneficiários!BG41+beneficiários!BG57+beneficiários!BG73+beneficiários!BG89+beneficiários!BG105+beneficiários!BG121+beneficiários!BG137+beneficiários!BG153</f>
        <v>0</v>
      </c>
      <c r="BH9" s="24">
        <f>beneficiários!BH9+beneficiários!BH25+beneficiários!BH41+beneficiários!BH57+beneficiários!BH73+beneficiários!BH89+beneficiários!BH105+beneficiários!BH121+beneficiários!BH137+beneficiários!BH153</f>
        <v>0</v>
      </c>
      <c r="BI9" s="24">
        <f>beneficiários!BI9+beneficiários!BI25+beneficiários!BI41+beneficiários!BI57+beneficiários!BI73+beneficiários!BI89+beneficiários!BI105+beneficiários!BI121+beneficiários!BI137+beneficiários!BI153</f>
        <v>0</v>
      </c>
      <c r="BJ9" s="24">
        <f>beneficiários!BJ9+beneficiários!BJ25+beneficiários!BJ41+beneficiários!BJ57+beneficiários!BJ73+beneficiários!BJ89+beneficiários!BJ105+beneficiários!BJ121+beneficiários!BJ137+beneficiários!BJ153</f>
        <v>0</v>
      </c>
      <c r="BK9" s="24">
        <f>beneficiários!BK9+beneficiários!BK25+beneficiários!BK41+beneficiários!BK57+beneficiários!BK73+beneficiários!BK89+beneficiários!BK105+beneficiários!BK121+beneficiários!BK137+beneficiários!BK153</f>
        <v>0</v>
      </c>
      <c r="BL9" s="24">
        <f>beneficiários!BL9+beneficiários!BL25+beneficiários!BL41+beneficiários!BL57+beneficiários!BL73+beneficiários!BL89+beneficiários!BL105+beneficiários!BL121+beneficiários!BL137+beneficiários!BL153</f>
        <v>0</v>
      </c>
      <c r="BM9" s="24">
        <f>beneficiários!BM9+beneficiários!BM25+beneficiários!BM41+beneficiários!BM57+beneficiários!BM73+beneficiários!BM89+beneficiários!BM105+beneficiários!BM121+beneficiários!BM137+beneficiários!BM153</f>
        <v>0</v>
      </c>
      <c r="BN9" s="24">
        <f>beneficiários!BN9+beneficiários!BN25+beneficiários!BN41+beneficiários!BN57+beneficiários!BN73+beneficiários!BN89+beneficiários!BN105+beneficiários!BN121+beneficiários!BN137+beneficiários!BN153</f>
        <v>0</v>
      </c>
      <c r="BO9" s="141">
        <f>beneficiários!BO9+beneficiários!BO25+beneficiários!BO41+beneficiários!BO57+beneficiários!BO73+beneficiários!BO89+beneficiários!BO105+beneficiários!BO121+beneficiários!BO137+beneficiários!BO153</f>
        <v>0</v>
      </c>
      <c r="BP9" s="26">
        <f>beneficiários!BP9+beneficiários!BP25+beneficiários!BP41+beneficiários!BP57+beneficiários!BP73+beneficiários!BP89+beneficiários!BP105+beneficiários!BP121+beneficiários!BP137+beneficiários!BP153</f>
        <v>0</v>
      </c>
      <c r="BQ9" s="24">
        <f>beneficiários!BQ9+beneficiários!BQ25+beneficiários!BQ41+beneficiários!BQ57+beneficiários!BQ73+beneficiários!BQ89+beneficiários!BQ105+beneficiários!BQ121+beneficiários!BQ137+beneficiários!BQ153</f>
        <v>0</v>
      </c>
      <c r="BR9" s="24">
        <f>beneficiários!BR9+beneficiários!BR25+beneficiários!BR41+beneficiários!BR57+beneficiários!BR73+beneficiários!BR89+beneficiários!BR105+beneficiários!BR121+beneficiários!BR137+beneficiários!BR153</f>
        <v>0</v>
      </c>
      <c r="BS9" s="24">
        <f>beneficiários!BS9+beneficiários!BS25+beneficiários!BS41+beneficiários!BS57+beneficiários!BS73+beneficiários!BS89+beneficiários!BS105+beneficiários!BS121+beneficiários!BS137+beneficiários!BS153</f>
        <v>0</v>
      </c>
      <c r="BT9" s="24">
        <f>beneficiários!BT9+beneficiários!BT25+beneficiários!BT41+beneficiários!BT57+beneficiários!BT73+beneficiários!BT89+beneficiários!BT105+beneficiários!BT121+beneficiários!BT137+beneficiários!BT153</f>
        <v>0</v>
      </c>
      <c r="BU9" s="24">
        <f>beneficiários!BU9+beneficiários!BU25+beneficiários!BU41+beneficiários!BU57+beneficiários!BU73+beneficiários!BU89+beneficiários!BU105+beneficiários!BU121+beneficiários!BU137+beneficiários!BU153</f>
        <v>0</v>
      </c>
      <c r="BV9" s="24">
        <f>beneficiários!BV9+beneficiários!BV25+beneficiários!BV41+beneficiários!BV57+beneficiários!BV73+beneficiários!BV89+beneficiários!BV105+beneficiários!BV121+beneficiários!BV137+beneficiários!BV153</f>
        <v>0</v>
      </c>
      <c r="BW9" s="24">
        <f>beneficiários!BW9+beneficiários!BW25+beneficiários!BW41+beneficiários!BW57+beneficiários!BW73+beneficiários!BW89+beneficiários!BW105+beneficiários!BW121+beneficiários!BW137+beneficiários!BW153</f>
        <v>0</v>
      </c>
      <c r="BX9" s="24">
        <f>beneficiários!BX9+beneficiários!BX25+beneficiários!BX41+beneficiários!BX57+beneficiários!BX73+beneficiários!BX89+beneficiários!BX105+beneficiários!BX121+beneficiários!BX137+beneficiários!BX153</f>
        <v>0</v>
      </c>
      <c r="BY9" s="24">
        <f>beneficiários!BY9+beneficiários!BY25+beneficiários!BY41+beneficiários!BY57+beneficiários!BY73+beneficiários!BY89+beneficiários!BY105+beneficiários!BY121+beneficiários!BY137+beneficiários!BY153</f>
        <v>0</v>
      </c>
      <c r="BZ9" s="141">
        <f>beneficiários!BZ9+beneficiários!BZ25+beneficiários!BZ41+beneficiários!BZ57+beneficiários!BZ73+beneficiários!BZ89+beneficiários!BZ105+beneficiários!BZ121+beneficiários!BZ137+beneficiários!BZ153</f>
        <v>0</v>
      </c>
      <c r="CA9" s="26">
        <f>beneficiários!CA9+beneficiários!CA25+beneficiários!CA41+beneficiários!CA57+beneficiários!CA73+beneficiários!CA89+beneficiários!CA105+beneficiários!CA121+beneficiários!CA137+beneficiários!CA153</f>
        <v>0</v>
      </c>
      <c r="CB9" s="24">
        <f>beneficiários!CB9+beneficiários!CB25+beneficiários!CB41+beneficiários!CB57+beneficiários!CB73+beneficiários!CB89+beneficiários!CB105+beneficiários!CB121+beneficiários!CB137+beneficiários!CB153</f>
        <v>0</v>
      </c>
      <c r="CC9" s="24">
        <f>beneficiários!CC9+beneficiários!CC25+beneficiários!CC41+beneficiários!CC57+beneficiários!CC73+beneficiários!CC89+beneficiários!CC105+beneficiários!CC121+beneficiários!CC137+beneficiários!CC153</f>
        <v>0</v>
      </c>
      <c r="CD9" s="24">
        <f>beneficiários!CD9+beneficiários!CD25+beneficiários!CD41+beneficiários!CD57+beneficiários!CD73+beneficiários!CD89+beneficiários!CD105+beneficiários!CD121+beneficiários!CD137+beneficiários!CD153</f>
        <v>0</v>
      </c>
      <c r="CE9" s="24">
        <f>beneficiários!CE9+beneficiários!CE25+beneficiários!CE41+beneficiários!CE57+beneficiários!CE73+beneficiários!CE89+beneficiários!CE105+beneficiários!CE121+beneficiários!CE137+beneficiários!CE153</f>
        <v>0</v>
      </c>
      <c r="CF9" s="24">
        <f>beneficiários!CF9+beneficiários!CF25+beneficiários!CF41+beneficiários!CF57+beneficiários!CF73+beneficiários!CF89+beneficiários!CF105+beneficiários!CF121+beneficiários!CF137+beneficiários!CF153</f>
        <v>0</v>
      </c>
      <c r="CG9" s="24">
        <f>beneficiários!CG9+beneficiários!CG25+beneficiários!CG41+beneficiários!CG57+beneficiários!CG73+beneficiários!CG89+beneficiários!CG105+beneficiários!CG121+beneficiários!CG137+beneficiários!CG153</f>
        <v>0</v>
      </c>
      <c r="CH9" s="24">
        <f>beneficiários!CH9+beneficiários!CH25+beneficiários!CH41+beneficiários!CH57+beneficiários!CH73+beneficiários!CH89+beneficiários!CH105+beneficiários!CH121+beneficiários!CH137+beneficiários!CH153</f>
        <v>0</v>
      </c>
      <c r="CI9" s="24">
        <f>beneficiários!CI9+beneficiários!CI25+beneficiários!CI41+beneficiários!CI57+beneficiários!CI73+beneficiários!CI89+beneficiários!CI105+beneficiários!CI121+beneficiários!CI137+beneficiários!CI153</f>
        <v>0</v>
      </c>
      <c r="CJ9" s="24">
        <f>beneficiários!CJ9+beneficiários!CJ25+beneficiários!CJ41+beneficiários!CJ57+beneficiários!CJ73+beneficiários!CJ89+beneficiários!CJ105+beneficiários!CJ121+beneficiários!CJ137+beneficiários!CJ153</f>
        <v>0</v>
      </c>
      <c r="CK9" s="141">
        <f>beneficiários!CK9+beneficiários!CK25+beneficiários!CK41+beneficiários!CK57+beneficiários!CK73+beneficiários!CK89+beneficiários!CK105+beneficiários!CK121+beneficiários!CK137+beneficiários!CK153</f>
        <v>0</v>
      </c>
      <c r="CL9" s="5"/>
      <c r="CM9" s="145">
        <f>C9+M9+X9+AI9+AT9+BE9+BP9+CA9</f>
        <v>0</v>
      </c>
      <c r="CN9" s="146">
        <f>D9+N9+Y9+AJ9+AU9+BF9+BQ9+CB9</f>
        <v>0</v>
      </c>
      <c r="CO9" s="146">
        <f>E9+O9+Z9+AK9+AV9+BG9+BR9+CC9</f>
        <v>0</v>
      </c>
      <c r="CP9" s="146">
        <f>P9+AA9+AL9+AW9+BH9+BS9+CD9</f>
        <v>0</v>
      </c>
      <c r="CQ9" s="146">
        <f aca="true" t="shared" si="0" ref="CQ9:CV9">Q9+AB9+AM9+AX9+BI9+BT9+CE9</f>
        <v>0</v>
      </c>
      <c r="CR9" s="146">
        <f t="shared" si="0"/>
        <v>0</v>
      </c>
      <c r="CS9" s="146">
        <f t="shared" si="0"/>
        <v>0</v>
      </c>
      <c r="CT9" s="146">
        <f t="shared" si="0"/>
        <v>0</v>
      </c>
      <c r="CU9" s="146">
        <f t="shared" si="0"/>
        <v>0</v>
      </c>
      <c r="CV9" s="147">
        <f t="shared" si="0"/>
        <v>0</v>
      </c>
      <c r="CW9" s="143">
        <f aca="true" t="shared" si="1" ref="CW9:CW15">L9+W9+AH9+AS9+BD9+BO9+BZ9+CK9</f>
        <v>0</v>
      </c>
      <c r="CX9" s="69" t="e">
        <f aca="true" t="shared" si="2" ref="CX9:CX15">CW9/$CW$17</f>
        <v>#DIV/0!</v>
      </c>
    </row>
    <row r="10" spans="1:102" ht="26.25" customHeight="1" thickBot="1">
      <c r="A10" s="155" t="s">
        <v>9</v>
      </c>
      <c r="B10" s="2"/>
      <c r="C10" s="120">
        <f>beneficiários!C10+beneficiários!C26+beneficiários!C42+beneficiários!C58+beneficiários!C74+beneficiários!C90+beneficiários!C106+beneficiários!C122+beneficiários!C138+beneficiários!C154</f>
        <v>0</v>
      </c>
      <c r="D10" s="25">
        <f>beneficiários!D10+beneficiários!D26+beneficiários!D42+beneficiários!D58+beneficiários!D74+beneficiários!D90+beneficiários!D106+beneficiários!D122+beneficiários!D138+beneficiários!D154</f>
        <v>0</v>
      </c>
      <c r="E10" s="25">
        <f>beneficiários!E10+beneficiários!E26+beneficiários!E42+beneficiários!E58+beneficiários!E74+beneficiários!E90+beneficiários!E106+beneficiários!E122+beneficiários!E138+beneficiários!E154</f>
        <v>0</v>
      </c>
      <c r="F10" s="25">
        <f>beneficiários!F10+beneficiários!F26+beneficiários!F42+beneficiários!F58+beneficiários!F74+beneficiários!F90+beneficiários!F106+beneficiários!F122+beneficiários!F138+beneficiários!F154</f>
        <v>0</v>
      </c>
      <c r="G10" s="25">
        <f>beneficiários!G10+beneficiários!G26+beneficiários!G42+beneficiários!G58+beneficiários!G74+beneficiários!G90+beneficiários!G106+beneficiários!G122+beneficiários!G138+beneficiários!G154</f>
        <v>0</v>
      </c>
      <c r="H10" s="25">
        <f>beneficiários!H10+beneficiários!H26+beneficiários!H42+beneficiários!H58+beneficiários!H74+beneficiários!H90+beneficiários!H106+beneficiários!H122+beneficiários!H138+beneficiários!H154</f>
        <v>0</v>
      </c>
      <c r="I10" s="25">
        <f>beneficiários!I10+beneficiários!I26+beneficiários!I42+beneficiários!I58+beneficiários!I74+beneficiários!I90+beneficiários!I106+beneficiários!I122+beneficiários!I138+beneficiários!I154</f>
        <v>0</v>
      </c>
      <c r="J10" s="25">
        <f>beneficiários!J10+beneficiários!J26+beneficiários!J42+beneficiários!J58+beneficiários!J74+beneficiários!J90+beneficiários!J106+beneficiários!J122+beneficiários!J138+beneficiários!J154</f>
        <v>0</v>
      </c>
      <c r="K10" s="25">
        <f>beneficiários!K10+beneficiários!K26+beneficiários!K42+beneficiários!K58+beneficiários!K74+beneficiários!K90+beneficiários!K106+beneficiários!K122+beneficiários!K138+beneficiários!K154</f>
        <v>0</v>
      </c>
      <c r="L10" s="142">
        <f>beneficiários!L10+beneficiários!L26+beneficiários!L42+beneficiários!L58+beneficiários!L74+beneficiários!L90+beneficiários!L106+beneficiários!L122+beneficiários!L138+beneficiários!L154</f>
        <v>0</v>
      </c>
      <c r="M10" s="27">
        <f>beneficiários!M10+beneficiários!M26+beneficiários!M42+beneficiários!M58+beneficiários!M74+beneficiários!M90+beneficiários!M106+beneficiários!M122+beneficiários!M138+beneficiários!M154</f>
        <v>0</v>
      </c>
      <c r="N10" s="25">
        <f>beneficiários!N10+beneficiários!N26+beneficiários!N42+beneficiários!N58+beneficiários!N74+beneficiários!N90+beneficiários!N106+beneficiários!N122+beneficiários!N138+beneficiários!N154</f>
        <v>0</v>
      </c>
      <c r="O10" s="25">
        <f>beneficiários!O10+beneficiários!O26+beneficiários!O42+beneficiários!O58+beneficiários!O74+beneficiários!O90+beneficiários!O106+beneficiários!O122+beneficiários!O138+beneficiários!O154</f>
        <v>0</v>
      </c>
      <c r="P10" s="25">
        <f>beneficiários!P10+beneficiários!P26+beneficiários!P42+beneficiários!P58+beneficiários!P74+beneficiários!P90+beneficiários!P106+beneficiários!P122+beneficiários!P138+beneficiários!P154</f>
        <v>0</v>
      </c>
      <c r="Q10" s="25">
        <f>beneficiários!Q10+beneficiários!Q26+beneficiários!Q42+beneficiários!Q58+beneficiários!Q74+beneficiários!Q90+beneficiários!Q106+beneficiários!Q122+beneficiários!Q138+beneficiários!Q154</f>
        <v>0</v>
      </c>
      <c r="R10" s="25">
        <f>beneficiários!R10+beneficiários!R26+beneficiários!R42+beneficiários!R58+beneficiários!R74+beneficiários!R90+beneficiários!R106+beneficiários!R122+beneficiários!R138+beneficiários!R154</f>
        <v>0</v>
      </c>
      <c r="S10" s="25">
        <f>beneficiários!S10+beneficiários!S26+beneficiários!S42+beneficiários!S58+beneficiários!S74+beneficiários!S90+beneficiários!S106+beneficiários!S122+beneficiários!S138+beneficiários!S154</f>
        <v>0</v>
      </c>
      <c r="T10" s="25">
        <f>beneficiários!T10+beneficiários!T26+beneficiários!T42+beneficiários!T58+beneficiários!T74+beneficiários!T90+beneficiários!T106+beneficiários!T122+beneficiários!T138+beneficiários!T154</f>
        <v>0</v>
      </c>
      <c r="U10" s="25">
        <f>beneficiários!U10+beneficiários!U26+beneficiários!U42+beneficiários!U58+beneficiários!U74+beneficiários!U90+beneficiários!U106+beneficiários!U122+beneficiários!U138+beneficiários!U154</f>
        <v>0</v>
      </c>
      <c r="V10" s="25">
        <f>beneficiários!V10+beneficiários!V26+beneficiários!V42+beneficiários!V58+beneficiários!V74+beneficiários!V90+beneficiários!V106+beneficiários!V122+beneficiários!V138+beneficiários!V154</f>
        <v>0</v>
      </c>
      <c r="W10" s="142">
        <f>beneficiários!W10+beneficiários!W26+beneficiários!W42+beneficiários!W58+beneficiários!W74+beneficiários!W90+beneficiários!W106+beneficiários!W122+beneficiários!W138+beneficiários!W154</f>
        <v>0</v>
      </c>
      <c r="X10" s="27">
        <f>beneficiários!X10+beneficiários!X26+beneficiários!X42+beneficiários!X58+beneficiários!X74+beneficiários!X90+beneficiários!X106+beneficiários!X122+beneficiários!X138+beneficiários!X154</f>
        <v>0</v>
      </c>
      <c r="Y10" s="25">
        <f>beneficiários!Y10+beneficiários!Y26+beneficiários!Y42+beneficiários!Y58+beneficiários!Y74+beneficiários!Y90+beneficiários!Y106+beneficiários!Y122+beneficiários!Y138+beneficiários!Y154</f>
        <v>0</v>
      </c>
      <c r="Z10" s="25">
        <f>beneficiários!Z10+beneficiários!Z26+beneficiários!Z42+beneficiários!Z58+beneficiários!Z74+beneficiários!Z90+beneficiários!Z106+beneficiários!Z122+beneficiários!Z138+beneficiários!Z154</f>
        <v>0</v>
      </c>
      <c r="AA10" s="25">
        <f>beneficiários!AA10+beneficiários!AA26+beneficiários!AA42+beneficiários!AA58+beneficiários!AA74+beneficiários!AA90+beneficiários!AA106+beneficiários!AA122+beneficiários!AA138+beneficiários!AA154</f>
        <v>0</v>
      </c>
      <c r="AB10" s="25">
        <f>beneficiários!AB10+beneficiários!AB26+beneficiários!AB42+beneficiários!AB58+beneficiários!AB74+beneficiários!AB90+beneficiários!AB106+beneficiários!AB122+beneficiários!AB138+beneficiários!AB154</f>
        <v>0</v>
      </c>
      <c r="AC10" s="25">
        <f>beneficiários!AC10+beneficiários!AC26+beneficiários!AC42+beneficiários!AC58+beneficiários!AC74+beneficiários!AC90+beneficiários!AC106+beneficiários!AC122+beneficiários!AC138+beneficiários!AC154</f>
        <v>0</v>
      </c>
      <c r="AD10" s="25">
        <f>beneficiários!AD10+beneficiários!AD26+beneficiários!AD42+beneficiários!AD58+beneficiários!AD74+beneficiários!AD90+beneficiários!AD106+beneficiários!AD122+beneficiários!AD138+beneficiários!AD154</f>
        <v>0</v>
      </c>
      <c r="AE10" s="25">
        <f>beneficiários!AE10+beneficiários!AE26+beneficiários!AE42+beneficiários!AE58+beneficiários!AE74+beneficiários!AE90+beneficiários!AE106+beneficiários!AE122+beneficiários!AE138+beneficiários!AE154</f>
        <v>0</v>
      </c>
      <c r="AF10" s="25">
        <f>beneficiários!AF10+beneficiários!AF26+beneficiários!AF42+beneficiários!AF58+beneficiários!AF74+beneficiários!AF90+beneficiários!AF106+beneficiários!AF122+beneficiários!AF138+beneficiários!AF154</f>
        <v>0</v>
      </c>
      <c r="AG10" s="25">
        <f>beneficiários!AG10+beneficiários!AG26+beneficiários!AG42+beneficiários!AG58+beneficiários!AG74+beneficiários!AG90+beneficiários!AG106+beneficiários!AG122+beneficiários!AG138+beneficiários!AG154</f>
        <v>0</v>
      </c>
      <c r="AH10" s="142">
        <f>beneficiários!AH10+beneficiários!AH26+beneficiários!AH42+beneficiários!AH58+beneficiários!AH74+beneficiários!AH90+beneficiários!AH106+beneficiários!AH122+beneficiários!AH138+beneficiários!AH154</f>
        <v>0</v>
      </c>
      <c r="AI10" s="27">
        <f>beneficiários!AI10+beneficiários!AI26+beneficiários!AI42+beneficiários!AI58+beneficiários!AI74+beneficiários!AI90+beneficiários!AI106+beneficiários!AI122+beneficiários!AI138+beneficiários!AI154</f>
        <v>0</v>
      </c>
      <c r="AJ10" s="25">
        <f>beneficiários!AJ10+beneficiários!AJ26+beneficiários!AJ42+beneficiários!AJ58+beneficiários!AJ74+beneficiários!AJ90+beneficiários!AJ106+beneficiários!AJ122+beneficiários!AJ138+beneficiários!AJ154</f>
        <v>0</v>
      </c>
      <c r="AK10" s="25">
        <f>beneficiários!AK10+beneficiários!AK26+beneficiários!AK42+beneficiários!AK58+beneficiários!AK74+beneficiários!AK90+beneficiários!AK106+beneficiários!AK122+beneficiários!AK138+beneficiários!AK154</f>
        <v>0</v>
      </c>
      <c r="AL10" s="25">
        <f>beneficiários!AL10+beneficiários!AL26+beneficiários!AL42+beneficiários!AL58+beneficiários!AL74+beneficiários!AL90+beneficiários!AL106+beneficiários!AL122+beneficiários!AL138+beneficiários!AL154</f>
        <v>0</v>
      </c>
      <c r="AM10" s="25">
        <f>beneficiários!AM10+beneficiários!AM26+beneficiários!AM42+beneficiários!AM58+beneficiários!AM74+beneficiários!AM90+beneficiários!AM106+beneficiários!AM122+beneficiários!AM138+beneficiários!AM154</f>
        <v>0</v>
      </c>
      <c r="AN10" s="25">
        <f>beneficiários!AN10+beneficiários!AN26+beneficiários!AN42+beneficiários!AN58+beneficiários!AN74+beneficiários!AN90+beneficiários!AN106+beneficiários!AN122+beneficiários!AN138+beneficiários!AN154</f>
        <v>0</v>
      </c>
      <c r="AO10" s="25">
        <f>beneficiários!AO10+beneficiários!AO26+beneficiários!AO42+beneficiários!AO58+beneficiários!AO74+beneficiários!AO90+beneficiários!AO106+beneficiários!AO122+beneficiários!AO138+beneficiários!AO154</f>
        <v>0</v>
      </c>
      <c r="AP10" s="25">
        <f>beneficiários!AP10+beneficiários!AP26+beneficiários!AP42+beneficiários!AP58+beneficiários!AP74+beneficiários!AP90+beneficiários!AP106+beneficiários!AP122+beneficiários!AP138+beneficiários!AP154</f>
        <v>0</v>
      </c>
      <c r="AQ10" s="25">
        <f>beneficiários!AQ10+beneficiários!AQ26+beneficiários!AQ42+beneficiários!AQ58+beneficiários!AQ74+beneficiários!AQ90+beneficiários!AQ106+beneficiários!AQ122+beneficiários!AQ138+beneficiários!AQ154</f>
        <v>0</v>
      </c>
      <c r="AR10" s="25">
        <f>beneficiários!AR10+beneficiários!AR26+beneficiários!AR42+beneficiários!AR58+beneficiários!AR74+beneficiários!AR90+beneficiários!AR106+beneficiários!AR122+beneficiários!AR138+beneficiários!AR154</f>
        <v>0</v>
      </c>
      <c r="AS10" s="142">
        <f>beneficiários!AS10+beneficiários!AS26+beneficiários!AS42+beneficiários!AS58+beneficiários!AS74+beneficiários!AS90+beneficiários!AS106+beneficiários!AS122+beneficiários!AS138+beneficiários!AS154</f>
        <v>0</v>
      </c>
      <c r="AT10" s="27">
        <f>beneficiários!AT10+beneficiários!AT26+beneficiários!AT42+beneficiários!AT58+beneficiários!AT74+beneficiários!AT90+beneficiários!AT106+beneficiários!AT122+beneficiários!AT138+beneficiários!AT154</f>
        <v>0</v>
      </c>
      <c r="AU10" s="25">
        <f>beneficiários!AU10+beneficiários!AU26+beneficiários!AU42+beneficiários!AU58+beneficiários!AU74+beneficiários!AU90+beneficiários!AU106+beneficiários!AU122+beneficiários!AU138+beneficiários!AU154</f>
        <v>0</v>
      </c>
      <c r="AV10" s="25">
        <f>beneficiários!AV10+beneficiários!AV26+beneficiários!AV42+beneficiários!AV58+beneficiários!AV74+beneficiários!AV90+beneficiários!AV106+beneficiários!AV122+beneficiários!AV138+beneficiários!AV154</f>
        <v>0</v>
      </c>
      <c r="AW10" s="25">
        <f>beneficiários!AW10+beneficiários!AW26+beneficiários!AW42+beneficiários!AW58+beneficiários!AW74+beneficiários!AW90+beneficiários!AW106+beneficiários!AW122+beneficiários!AW138+beneficiários!AW154</f>
        <v>0</v>
      </c>
      <c r="AX10" s="25">
        <f>beneficiários!AX10+beneficiários!AX26+beneficiários!AX42+beneficiários!AX58+beneficiários!AX74+beneficiários!AX90+beneficiários!AX106+beneficiários!AX122+beneficiários!AX138+beneficiários!AX154</f>
        <v>0</v>
      </c>
      <c r="AY10" s="25">
        <f>beneficiários!AY10+beneficiários!AY26+beneficiários!AY42+beneficiários!AY58+beneficiários!AY74+beneficiários!AY90+beneficiários!AY106+beneficiários!AY122+beneficiários!AY138+beneficiários!AY154</f>
        <v>0</v>
      </c>
      <c r="AZ10" s="25">
        <f>beneficiários!AZ10+beneficiários!AZ26+beneficiários!AZ42+beneficiários!AZ58+beneficiários!AZ74+beneficiários!AZ90+beneficiários!AZ106+beneficiários!AZ122+beneficiários!AZ138+beneficiários!AZ154</f>
        <v>0</v>
      </c>
      <c r="BA10" s="25">
        <f>beneficiários!BA10+beneficiários!BA26+beneficiários!BA42+beneficiários!BA58+beneficiários!BA74+beneficiários!BA90+beneficiários!BA106+beneficiários!BA122+beneficiários!BA138+beneficiários!BA154</f>
        <v>0</v>
      </c>
      <c r="BB10" s="25">
        <f>beneficiários!BB10+beneficiários!BB26+beneficiários!BB42+beneficiários!BB58+beneficiários!BB74+beneficiários!BB90+beneficiários!BB106+beneficiários!BB122+beneficiários!BB138+beneficiários!BB154</f>
        <v>0</v>
      </c>
      <c r="BC10" s="25">
        <f>beneficiários!BC10+beneficiários!BC26+beneficiários!BC42+beneficiários!BC58+beneficiários!BC74+beneficiários!BC90+beneficiários!BC106+beneficiários!BC122+beneficiários!BC138+beneficiários!BC154</f>
        <v>0</v>
      </c>
      <c r="BD10" s="142">
        <f>beneficiários!BD10+beneficiários!BD26+beneficiários!BD42+beneficiários!BD58+beneficiários!BD74+beneficiários!BD90+beneficiários!BD106+beneficiários!BD122+beneficiários!BD138+beneficiários!BD154</f>
        <v>0</v>
      </c>
      <c r="BE10" s="27">
        <f>beneficiários!BE10+beneficiários!BE26+beneficiários!BE42+beneficiários!BE58+beneficiários!BE74+beneficiários!BE90+beneficiários!BE106+beneficiários!BE122+beneficiários!BE138+beneficiários!BE154</f>
        <v>0</v>
      </c>
      <c r="BF10" s="25">
        <f>beneficiários!BF10+beneficiários!BF26+beneficiários!BF42+beneficiários!BF58+beneficiários!BF74+beneficiários!BF90+beneficiários!BF106+beneficiários!BF122+beneficiários!BF138+beneficiários!BF154</f>
        <v>0</v>
      </c>
      <c r="BG10" s="25">
        <f>beneficiários!BG10+beneficiários!BG26+beneficiários!BG42+beneficiários!BG58+beneficiários!BG74+beneficiários!BG90+beneficiários!BG106+beneficiários!BG122+beneficiários!BG138+beneficiários!BG154</f>
        <v>0</v>
      </c>
      <c r="BH10" s="25">
        <f>beneficiários!BH10+beneficiários!BH26+beneficiários!BH42+beneficiários!BH58+beneficiários!BH74+beneficiários!BH90+beneficiários!BH106+beneficiários!BH122+beneficiários!BH138+beneficiários!BH154</f>
        <v>0</v>
      </c>
      <c r="BI10" s="25">
        <f>beneficiários!BI10+beneficiários!BI26+beneficiários!BI42+beneficiários!BI58+beneficiários!BI74+beneficiários!BI90+beneficiários!BI106+beneficiários!BI122+beneficiários!BI138+beneficiários!BI154</f>
        <v>0</v>
      </c>
      <c r="BJ10" s="25">
        <f>beneficiários!BJ10+beneficiários!BJ26+beneficiários!BJ42+beneficiários!BJ58+beneficiários!BJ74+beneficiários!BJ90+beneficiários!BJ106+beneficiários!BJ122+beneficiários!BJ138+beneficiários!BJ154</f>
        <v>0</v>
      </c>
      <c r="BK10" s="25">
        <f>beneficiários!BK10+beneficiários!BK26+beneficiários!BK42+beneficiários!BK58+beneficiários!BK74+beneficiários!BK90+beneficiários!BK106+beneficiários!BK122+beneficiários!BK138+beneficiários!BK154</f>
        <v>0</v>
      </c>
      <c r="BL10" s="25">
        <f>beneficiários!BL10+beneficiários!BL26+beneficiários!BL42+beneficiários!BL58+beneficiários!BL74+beneficiários!BL90+beneficiários!BL106+beneficiários!BL122+beneficiários!BL138+beneficiários!BL154</f>
        <v>0</v>
      </c>
      <c r="BM10" s="25">
        <f>beneficiários!BM10+beneficiários!BM26+beneficiários!BM42+beneficiários!BM58+beneficiários!BM74+beneficiários!BM90+beneficiários!BM106+beneficiários!BM122+beneficiários!BM138+beneficiários!BM154</f>
        <v>0</v>
      </c>
      <c r="BN10" s="25">
        <f>beneficiários!BN10+beneficiários!BN26+beneficiários!BN42+beneficiários!BN58+beneficiários!BN74+beneficiários!BN90+beneficiários!BN106+beneficiários!BN122+beneficiários!BN138+beneficiários!BN154</f>
        <v>0</v>
      </c>
      <c r="BO10" s="142">
        <f>beneficiários!BO10+beneficiários!BO26+beneficiários!BO42+beneficiários!BO58+beneficiários!BO74+beneficiários!BO90+beneficiários!BO106+beneficiários!BO122+beneficiários!BO138+beneficiários!BO154</f>
        <v>0</v>
      </c>
      <c r="BP10" s="27">
        <f>beneficiários!BP10+beneficiários!BP26+beneficiários!BP42+beneficiários!BP58+beneficiários!BP74+beneficiários!BP90+beneficiários!BP106+beneficiários!BP122+beneficiários!BP138+beneficiários!BP154</f>
        <v>0</v>
      </c>
      <c r="BQ10" s="25">
        <f>beneficiários!BQ10+beneficiários!BQ26+beneficiários!BQ42+beneficiários!BQ58+beneficiários!BQ74+beneficiários!BQ90+beneficiários!BQ106+beneficiários!BQ122+beneficiários!BQ138+beneficiários!BQ154</f>
        <v>0</v>
      </c>
      <c r="BR10" s="25">
        <f>beneficiários!BR10+beneficiários!BR26+beneficiários!BR42+beneficiários!BR58+beneficiários!BR74+beneficiários!BR90+beneficiários!BR106+beneficiários!BR122+beneficiários!BR138+beneficiários!BR154</f>
        <v>0</v>
      </c>
      <c r="BS10" s="25">
        <f>beneficiários!BS10+beneficiários!BS26+beneficiários!BS42+beneficiários!BS58+beneficiários!BS74+beneficiários!BS90+beneficiários!BS106+beneficiários!BS122+beneficiários!BS138+beneficiários!BS154</f>
        <v>0</v>
      </c>
      <c r="BT10" s="25">
        <f>beneficiários!BT10+beneficiários!BT26+beneficiários!BT42+beneficiários!BT58+beneficiários!BT74+beneficiários!BT90+beneficiários!BT106+beneficiários!BT122+beneficiários!BT138+beneficiários!BT154</f>
        <v>0</v>
      </c>
      <c r="BU10" s="25">
        <f>beneficiários!BU10+beneficiários!BU26+beneficiários!BU42+beneficiários!BU58+beneficiários!BU74+beneficiários!BU90+beneficiários!BU106+beneficiários!BU122+beneficiários!BU138+beneficiários!BU154</f>
        <v>0</v>
      </c>
      <c r="BV10" s="25">
        <f>beneficiários!BV10+beneficiários!BV26+beneficiários!BV42+beneficiários!BV58+beneficiários!BV74+beneficiários!BV90+beneficiários!BV106+beneficiários!BV122+beneficiários!BV138+beneficiários!BV154</f>
        <v>0</v>
      </c>
      <c r="BW10" s="25">
        <f>beneficiários!BW10+beneficiários!BW26+beneficiários!BW42+beneficiários!BW58+beneficiários!BW74+beneficiários!BW90+beneficiários!BW106+beneficiários!BW122+beneficiários!BW138+beneficiários!BW154</f>
        <v>0</v>
      </c>
      <c r="BX10" s="25">
        <f>beneficiários!BX10+beneficiários!BX26+beneficiários!BX42+beneficiários!BX58+beneficiários!BX74+beneficiários!BX90+beneficiários!BX106+beneficiários!BX122+beneficiários!BX138+beneficiários!BX154</f>
        <v>0</v>
      </c>
      <c r="BY10" s="25">
        <f>beneficiários!BY10+beneficiários!BY26+beneficiários!BY42+beneficiários!BY58+beneficiários!BY74+beneficiários!BY90+beneficiários!BY106+beneficiários!BY122+beneficiários!BY138+beneficiários!BY154</f>
        <v>0</v>
      </c>
      <c r="BZ10" s="142">
        <f>beneficiários!BZ10+beneficiários!BZ26+beneficiários!BZ42+beneficiários!BZ58+beneficiários!BZ74+beneficiários!BZ90+beneficiários!BZ106+beneficiários!BZ122+beneficiários!BZ138+beneficiários!BZ154</f>
        <v>0</v>
      </c>
      <c r="CA10" s="27">
        <f>beneficiários!CA10+beneficiários!CA26+beneficiários!CA42+beneficiários!CA58+beneficiários!CA74+beneficiários!CA90+beneficiários!CA106+beneficiários!CA122+beneficiários!CA138+beneficiários!CA154</f>
        <v>0</v>
      </c>
      <c r="CB10" s="25">
        <f>beneficiários!CB10+beneficiários!CB26+beneficiários!CB42+beneficiários!CB58+beneficiários!CB74+beneficiários!CB90+beneficiários!CB106+beneficiários!CB122+beneficiários!CB138+beneficiários!CB154</f>
        <v>0</v>
      </c>
      <c r="CC10" s="25">
        <f>beneficiários!CC10+beneficiários!CC26+beneficiários!CC42+beneficiários!CC58+beneficiários!CC74+beneficiários!CC90+beneficiários!CC106+beneficiários!CC122+beneficiários!CC138+beneficiários!CC154</f>
        <v>0</v>
      </c>
      <c r="CD10" s="25">
        <f>beneficiários!CD10+beneficiários!CD26+beneficiários!CD42+beneficiários!CD58+beneficiários!CD74+beneficiários!CD90+beneficiários!CD106+beneficiários!CD122+beneficiários!CD138+beneficiários!CD154</f>
        <v>0</v>
      </c>
      <c r="CE10" s="25">
        <f>beneficiários!CE10+beneficiários!CE26+beneficiários!CE42+beneficiários!CE58+beneficiários!CE74+beneficiários!CE90+beneficiários!CE106+beneficiários!CE122+beneficiários!CE138+beneficiários!CE154</f>
        <v>0</v>
      </c>
      <c r="CF10" s="25">
        <f>beneficiários!CF10+beneficiários!CF26+beneficiários!CF42+beneficiários!CF58+beneficiários!CF74+beneficiários!CF90+beneficiários!CF106+beneficiários!CF122+beneficiários!CF138+beneficiários!CF154</f>
        <v>0</v>
      </c>
      <c r="CG10" s="25">
        <f>beneficiários!CG10+beneficiários!CG26+beneficiários!CG42+beneficiários!CG58+beneficiários!CG74+beneficiários!CG90+beneficiários!CG106+beneficiários!CG122+beneficiários!CG138+beneficiários!CG154</f>
        <v>0</v>
      </c>
      <c r="CH10" s="25">
        <f>beneficiários!CH10+beneficiários!CH26+beneficiários!CH42+beneficiários!CH58+beneficiários!CH74+beneficiários!CH90+beneficiários!CH106+beneficiários!CH122+beneficiários!CH138+beneficiários!CH154</f>
        <v>0</v>
      </c>
      <c r="CI10" s="25">
        <f>beneficiários!CI10+beneficiários!CI26+beneficiários!CI42+beneficiários!CI58+beneficiários!CI74+beneficiários!CI90+beneficiários!CI106+beneficiários!CI122+beneficiários!CI138+beneficiários!CI154</f>
        <v>0</v>
      </c>
      <c r="CJ10" s="25">
        <f>beneficiários!CJ10+beneficiários!CJ26+beneficiários!CJ42+beneficiários!CJ58+beneficiários!CJ74+beneficiários!CJ90+beneficiários!CJ106+beneficiários!CJ122+beneficiários!CJ138+beneficiários!CJ154</f>
        <v>0</v>
      </c>
      <c r="CK10" s="142">
        <f>beneficiários!CK10+beneficiários!CK26+beneficiários!CK42+beneficiários!CK58+beneficiários!CK74+beneficiários!CK90+beneficiários!CK106+beneficiários!CK122+beneficiários!CK138+beneficiários!CK154</f>
        <v>0</v>
      </c>
      <c r="CL10" s="5"/>
      <c r="CM10" s="148">
        <f aca="true" t="shared" si="3" ref="CM10:CM15">C10+M10+X10+AI10+AT10+BE10+BP10+CA10</f>
        <v>0</v>
      </c>
      <c r="CN10" s="149">
        <f aca="true" t="shared" si="4" ref="CN10:CN15">D10+N10+Y10+AJ10+AU10+BF10+BQ10+CB10</f>
        <v>0</v>
      </c>
      <c r="CO10" s="149">
        <f aca="true" t="shared" si="5" ref="CO10:CO15">E10+O10+Z10+AK10+AV10+BG10+BR10+CC10</f>
        <v>0</v>
      </c>
      <c r="CP10" s="149">
        <f aca="true" t="shared" si="6" ref="CP10:CP15">P10+AA10+AL10+AW10+BH10+BS10+CD10</f>
        <v>0</v>
      </c>
      <c r="CQ10" s="149">
        <f aca="true" t="shared" si="7" ref="CQ10:CQ15">Q10+AB10+AM10+AX10+BI10+BT10+CE10</f>
        <v>0</v>
      </c>
      <c r="CR10" s="149">
        <f aca="true" t="shared" si="8" ref="CR10:CR15">R10+AC10+AN10+AY10+BJ10+BU10+CF10</f>
        <v>0</v>
      </c>
      <c r="CS10" s="149">
        <f aca="true" t="shared" si="9" ref="CS10:CS15">S10+AD10+AO10+AZ10+BK10+BV10+CG10</f>
        <v>0</v>
      </c>
      <c r="CT10" s="149">
        <f aca="true" t="shared" si="10" ref="CT10:CT15">T10+AE10+AP10+BA10+BL10+BW10+CH10</f>
        <v>0</v>
      </c>
      <c r="CU10" s="149">
        <f aca="true" t="shared" si="11" ref="CU10:CU15">U10+AF10+AQ10+BB10+BM10+BX10+CI10</f>
        <v>0</v>
      </c>
      <c r="CV10" s="150">
        <f aca="true" t="shared" si="12" ref="CV10:CV15">V10+AG10+AR10+BC10+BN10+BY10+CJ10</f>
        <v>0</v>
      </c>
      <c r="CW10" s="144">
        <f t="shared" si="1"/>
        <v>0</v>
      </c>
      <c r="CX10" s="70" t="e">
        <f t="shared" si="2"/>
        <v>#DIV/0!</v>
      </c>
    </row>
    <row r="11" spans="1:102" ht="30" customHeight="1" thickBot="1">
      <c r="A11" s="156" t="s">
        <v>10</v>
      </c>
      <c r="B11" s="2"/>
      <c r="C11" s="120">
        <f>beneficiários!C11+beneficiários!C27+beneficiários!C43+beneficiários!C59+beneficiários!C75+beneficiários!C91+beneficiários!C107+beneficiários!C123+beneficiários!C139+beneficiários!C155</f>
        <v>0</v>
      </c>
      <c r="D11" s="25">
        <f>beneficiários!D11+beneficiários!D27+beneficiários!D43+beneficiários!D59+beneficiários!D75+beneficiários!D91+beneficiários!D107+beneficiários!D123+beneficiários!D139+beneficiários!D155</f>
        <v>0</v>
      </c>
      <c r="E11" s="25">
        <f>beneficiários!E11+beneficiários!E27+beneficiários!E43+beneficiários!E59+beneficiários!E75+beneficiários!E91+beneficiários!E107+beneficiários!E123+beneficiários!E139+beneficiários!E155</f>
        <v>0</v>
      </c>
      <c r="F11" s="25">
        <f>beneficiários!F11+beneficiários!F27+beneficiários!F43+beneficiários!F59+beneficiários!F75+beneficiários!F91+beneficiários!F107+beneficiários!F123+beneficiários!F139+beneficiários!F155</f>
        <v>0</v>
      </c>
      <c r="G11" s="25">
        <f>beneficiários!G11+beneficiários!G27+beneficiários!G43+beneficiários!G59+beneficiários!G75+beneficiários!G91+beneficiários!G107+beneficiários!G123+beneficiários!G139+beneficiários!G155</f>
        <v>0</v>
      </c>
      <c r="H11" s="25">
        <f>beneficiários!H11+beneficiários!H27+beneficiários!H43+beneficiários!H59+beneficiários!H75+beneficiários!H91+beneficiários!H107+beneficiários!H123+beneficiários!H139+beneficiários!H155</f>
        <v>0</v>
      </c>
      <c r="I11" s="25">
        <f>beneficiários!I11+beneficiários!I27+beneficiários!I43+beneficiários!I59+beneficiários!I75+beneficiários!I91+beneficiários!I107+beneficiários!I123+beneficiários!I139+beneficiários!I155</f>
        <v>0</v>
      </c>
      <c r="J11" s="25">
        <f>beneficiários!J11+beneficiários!J27+beneficiários!J43+beneficiários!J59+beneficiários!J75+beneficiários!J91+beneficiários!J107+beneficiários!J123+beneficiários!J139+beneficiários!J155</f>
        <v>0</v>
      </c>
      <c r="K11" s="25">
        <f>beneficiários!K11+beneficiários!K27+beneficiários!K43+beneficiários!K59+beneficiários!K75+beneficiários!K91+beneficiários!K107+beneficiários!K123+beneficiários!K139+beneficiários!K155</f>
        <v>0</v>
      </c>
      <c r="L11" s="142">
        <f>beneficiários!L11+beneficiários!L27+beneficiários!L43+beneficiários!L59+beneficiários!L75+beneficiários!L91+beneficiários!L107+beneficiários!L123+beneficiários!L139+beneficiários!L155</f>
        <v>0</v>
      </c>
      <c r="M11" s="27">
        <f>beneficiários!M11+beneficiários!M27+beneficiários!M43+beneficiários!M59+beneficiários!M75+beneficiários!M91+beneficiários!M107+beneficiários!M123+beneficiários!M139+beneficiários!M155</f>
        <v>0</v>
      </c>
      <c r="N11" s="25">
        <f>beneficiários!N11+beneficiários!N27+beneficiários!N43+beneficiários!N59+beneficiários!N75+beneficiários!N91+beneficiários!N107+beneficiários!N123+beneficiários!N139+beneficiários!N155</f>
        <v>0</v>
      </c>
      <c r="O11" s="25">
        <f>beneficiários!O11+beneficiários!O27+beneficiários!O43+beneficiários!O59+beneficiários!O75+beneficiários!O91+beneficiários!O107+beneficiários!O123+beneficiários!O139+beneficiários!O155</f>
        <v>0</v>
      </c>
      <c r="P11" s="25">
        <f>beneficiários!P11+beneficiários!P27+beneficiários!P43+beneficiários!P59+beneficiários!P75+beneficiários!P91+beneficiários!P107+beneficiários!P123+beneficiários!P139+beneficiários!P155</f>
        <v>0</v>
      </c>
      <c r="Q11" s="25">
        <f>beneficiários!Q11+beneficiários!Q27+beneficiários!Q43+beneficiários!Q59+beneficiários!Q75+beneficiários!Q91+beneficiários!Q107+beneficiários!Q123+beneficiários!Q139+beneficiários!Q155</f>
        <v>0</v>
      </c>
      <c r="R11" s="25">
        <f>beneficiários!R11+beneficiários!R27+beneficiários!R43+beneficiários!R59+beneficiários!R75+beneficiários!R91+beneficiários!R107+beneficiários!R123+beneficiários!R139+beneficiários!R155</f>
        <v>0</v>
      </c>
      <c r="S11" s="25">
        <f>beneficiários!S11+beneficiários!S27+beneficiários!S43+beneficiários!S59+beneficiários!S75+beneficiários!S91+beneficiários!S107+beneficiários!S123+beneficiários!S139+beneficiários!S155</f>
        <v>0</v>
      </c>
      <c r="T11" s="25">
        <f>beneficiários!T11+beneficiários!T27+beneficiários!T43+beneficiários!T59+beneficiários!T75+beneficiários!T91+beneficiários!T107+beneficiários!T123+beneficiários!T139+beneficiários!T155</f>
        <v>0</v>
      </c>
      <c r="U11" s="25">
        <f>beneficiários!U11+beneficiários!U27+beneficiários!U43+beneficiários!U59+beneficiários!U75+beneficiários!U91+beneficiários!U107+beneficiários!U123+beneficiários!U139+beneficiários!U155</f>
        <v>0</v>
      </c>
      <c r="V11" s="25">
        <f>beneficiários!V11+beneficiários!V27+beneficiários!V43+beneficiários!V59+beneficiários!V75+beneficiários!V91+beneficiários!V107+beneficiários!V123+beneficiários!V139+beneficiários!V155</f>
        <v>0</v>
      </c>
      <c r="W11" s="142">
        <f>beneficiários!W11+beneficiários!W27+beneficiários!W43+beneficiários!W59+beneficiários!W75+beneficiários!W91+beneficiários!W107+beneficiários!W123+beneficiários!W139+beneficiários!W155</f>
        <v>0</v>
      </c>
      <c r="X11" s="27">
        <f>beneficiários!X11+beneficiários!X27+beneficiários!X43+beneficiários!X59+beneficiários!X75+beneficiários!X91+beneficiários!X107+beneficiários!X123+beneficiários!X139+beneficiários!X155</f>
        <v>0</v>
      </c>
      <c r="Y11" s="25">
        <f>beneficiários!Y11+beneficiários!Y27+beneficiários!Y43+beneficiários!Y59+beneficiários!Y75+beneficiários!Y91+beneficiários!Y107+beneficiários!Y123+beneficiários!Y139+beneficiários!Y155</f>
        <v>0</v>
      </c>
      <c r="Z11" s="25">
        <f>beneficiários!Z11+beneficiários!Z27+beneficiários!Z43+beneficiários!Z59+beneficiários!Z75+beneficiários!Z91+beneficiários!Z107+beneficiários!Z123+beneficiários!Z139+beneficiários!Z155</f>
        <v>0</v>
      </c>
      <c r="AA11" s="25">
        <f>beneficiários!AA11+beneficiários!AA27+beneficiários!AA43+beneficiários!AA59+beneficiários!AA75+beneficiários!AA91+beneficiários!AA107+beneficiários!AA123+beneficiários!AA139+beneficiários!AA155</f>
        <v>0</v>
      </c>
      <c r="AB11" s="25">
        <f>beneficiários!AB11+beneficiários!AB27+beneficiários!AB43+beneficiários!AB59+beneficiários!AB75+beneficiários!AB91+beneficiários!AB107+beneficiários!AB123+beneficiários!AB139+beneficiários!AB155</f>
        <v>0</v>
      </c>
      <c r="AC11" s="25">
        <f>beneficiários!AC11+beneficiários!AC27+beneficiários!AC43+beneficiários!AC59+beneficiários!AC75+beneficiários!AC91+beneficiários!AC107+beneficiários!AC123+beneficiários!AC139+beneficiários!AC155</f>
        <v>0</v>
      </c>
      <c r="AD11" s="25">
        <f>beneficiários!AD11+beneficiários!AD27+beneficiários!AD43+beneficiários!AD59+beneficiários!AD75+beneficiários!AD91+beneficiários!AD107+beneficiários!AD123+beneficiários!AD139+beneficiários!AD155</f>
        <v>0</v>
      </c>
      <c r="AE11" s="25">
        <f>beneficiários!AE11+beneficiários!AE27+beneficiários!AE43+beneficiários!AE59+beneficiários!AE75+beneficiários!AE91+beneficiários!AE107+beneficiários!AE123+beneficiários!AE139+beneficiários!AE155</f>
        <v>0</v>
      </c>
      <c r="AF11" s="25">
        <f>beneficiários!AF11+beneficiários!AF27+beneficiários!AF43+beneficiários!AF59+beneficiários!AF75+beneficiários!AF91+beneficiários!AF107+beneficiários!AF123+beneficiários!AF139+beneficiários!AF155</f>
        <v>0</v>
      </c>
      <c r="AG11" s="25">
        <f>beneficiários!AG11+beneficiários!AG27+beneficiários!AG43+beneficiários!AG59+beneficiários!AG75+beneficiários!AG91+beneficiários!AG107+beneficiários!AG123+beneficiários!AG139+beneficiários!AG155</f>
        <v>0</v>
      </c>
      <c r="AH11" s="142">
        <f>beneficiários!AH11+beneficiários!AH27+beneficiários!AH43+beneficiários!AH59+beneficiários!AH75+beneficiários!AH91+beneficiários!AH107+beneficiários!AH123+beneficiários!AH139+beneficiários!AH155</f>
        <v>0</v>
      </c>
      <c r="AI11" s="27">
        <f>beneficiários!AI11+beneficiários!AI27+beneficiários!AI43+beneficiários!AI59+beneficiários!AI75+beneficiários!AI91+beneficiários!AI107+beneficiários!AI123+beneficiários!AI139+beneficiários!AI155</f>
        <v>0</v>
      </c>
      <c r="AJ11" s="25">
        <f>beneficiários!AJ11+beneficiários!AJ27+beneficiários!AJ43+beneficiários!AJ59+beneficiários!AJ75+beneficiários!AJ91+beneficiários!AJ107+beneficiários!AJ123+beneficiários!AJ139+beneficiários!AJ155</f>
        <v>0</v>
      </c>
      <c r="AK11" s="25">
        <f>beneficiários!AK11+beneficiários!AK27+beneficiários!AK43+beneficiários!AK59+beneficiários!AK75+beneficiários!AK91+beneficiários!AK107+beneficiários!AK123+beneficiários!AK139+beneficiários!AK155</f>
        <v>0</v>
      </c>
      <c r="AL11" s="25">
        <f>beneficiários!AL11+beneficiários!AL27+beneficiários!AL43+beneficiários!AL59+beneficiários!AL75+beneficiários!AL91+beneficiários!AL107+beneficiários!AL123+beneficiários!AL139+beneficiários!AL155</f>
        <v>0</v>
      </c>
      <c r="AM11" s="25">
        <f>beneficiários!AM11+beneficiários!AM27+beneficiários!AM43+beneficiários!AM59+beneficiários!AM75+beneficiários!AM91+beneficiários!AM107+beneficiários!AM123+beneficiários!AM139+beneficiários!AM155</f>
        <v>0</v>
      </c>
      <c r="AN11" s="25">
        <f>beneficiários!AN11+beneficiários!AN27+beneficiários!AN43+beneficiários!AN59+beneficiários!AN75+beneficiários!AN91+beneficiários!AN107+beneficiários!AN123+beneficiários!AN139+beneficiários!AN155</f>
        <v>0</v>
      </c>
      <c r="AO11" s="25">
        <f>beneficiários!AO11+beneficiários!AO27+beneficiários!AO43+beneficiários!AO59+beneficiários!AO75+beneficiários!AO91+beneficiários!AO107+beneficiários!AO123+beneficiários!AO139+beneficiários!AO155</f>
        <v>0</v>
      </c>
      <c r="AP11" s="25">
        <f>beneficiários!AP11+beneficiários!AP27+beneficiários!AP43+beneficiários!AP59+beneficiários!AP75+beneficiários!AP91+beneficiários!AP107+beneficiários!AP123+beneficiários!AP139+beneficiários!AP155</f>
        <v>0</v>
      </c>
      <c r="AQ11" s="25">
        <f>beneficiários!AQ11+beneficiários!AQ27+beneficiários!AQ43+beneficiários!AQ59+beneficiários!AQ75+beneficiários!AQ91+beneficiários!AQ107+beneficiários!AQ123+beneficiários!AQ139+beneficiários!AQ155</f>
        <v>0</v>
      </c>
      <c r="AR11" s="25">
        <f>beneficiários!AR11+beneficiários!AR27+beneficiários!AR43+beneficiários!AR59+beneficiários!AR75+beneficiários!AR91+beneficiários!AR107+beneficiários!AR123+beneficiários!AR139+beneficiários!AR155</f>
        <v>0</v>
      </c>
      <c r="AS11" s="142">
        <f>beneficiários!AS11+beneficiários!AS27+beneficiários!AS43+beneficiários!AS59+beneficiários!AS75+beneficiários!AS91+beneficiários!AS107+beneficiários!AS123+beneficiários!AS139+beneficiários!AS155</f>
        <v>0</v>
      </c>
      <c r="AT11" s="27">
        <f>beneficiários!AT11+beneficiários!AT27+beneficiários!AT43+beneficiários!AT59+beneficiários!AT75+beneficiários!AT91+beneficiários!AT107+beneficiários!AT123+beneficiários!AT139+beneficiários!AT155</f>
        <v>0</v>
      </c>
      <c r="AU11" s="25">
        <f>beneficiários!AU11+beneficiários!AU27+beneficiários!AU43+beneficiários!AU59+beneficiários!AU75+beneficiários!AU91+beneficiários!AU107+beneficiários!AU123+beneficiários!AU139+beneficiários!AU155</f>
        <v>0</v>
      </c>
      <c r="AV11" s="25">
        <f>beneficiários!AV11+beneficiários!AV27+beneficiários!AV43+beneficiários!AV59+beneficiários!AV75+beneficiários!AV91+beneficiários!AV107+beneficiários!AV123+beneficiários!AV139+beneficiários!AV155</f>
        <v>0</v>
      </c>
      <c r="AW11" s="25">
        <f>beneficiários!AW11+beneficiários!AW27+beneficiários!AW43+beneficiários!AW59+beneficiários!AW75+beneficiários!AW91+beneficiários!AW107+beneficiários!AW123+beneficiários!AW139+beneficiários!AW155</f>
        <v>0</v>
      </c>
      <c r="AX11" s="25">
        <f>beneficiários!AX11+beneficiários!AX27+beneficiários!AX43+beneficiários!AX59+beneficiários!AX75+beneficiários!AX91+beneficiários!AX107+beneficiários!AX123+beneficiários!AX139+beneficiários!AX155</f>
        <v>0</v>
      </c>
      <c r="AY11" s="25">
        <f>beneficiários!AY11+beneficiários!AY27+beneficiários!AY43+beneficiários!AY59+beneficiários!AY75+beneficiários!AY91+beneficiários!AY107+beneficiários!AY123+beneficiários!AY139+beneficiários!AY155</f>
        <v>0</v>
      </c>
      <c r="AZ11" s="25">
        <f>beneficiários!AZ11+beneficiários!AZ27+beneficiários!AZ43+beneficiários!AZ59+beneficiários!AZ75+beneficiários!AZ91+beneficiários!AZ107+beneficiários!AZ123+beneficiários!AZ139+beneficiários!AZ155</f>
        <v>0</v>
      </c>
      <c r="BA11" s="25">
        <f>beneficiários!BA11+beneficiários!BA27+beneficiários!BA43+beneficiários!BA59+beneficiários!BA75+beneficiários!BA91+beneficiários!BA107+beneficiários!BA123+beneficiários!BA139+beneficiários!BA155</f>
        <v>0</v>
      </c>
      <c r="BB11" s="25">
        <f>beneficiários!BB11+beneficiários!BB27+beneficiários!BB43+beneficiários!BB59+beneficiários!BB75+beneficiários!BB91+beneficiários!BB107+beneficiários!BB123+beneficiários!BB139+beneficiários!BB155</f>
        <v>0</v>
      </c>
      <c r="BC11" s="25">
        <f>beneficiários!BC11+beneficiários!BC27+beneficiários!BC43+beneficiários!BC59+beneficiários!BC75+beneficiários!BC91+beneficiários!BC107+beneficiários!BC123+beneficiários!BC139+beneficiários!BC155</f>
        <v>0</v>
      </c>
      <c r="BD11" s="142">
        <f>beneficiários!BD11+beneficiários!BD27+beneficiários!BD43+beneficiários!BD59+beneficiários!BD75+beneficiários!BD91+beneficiários!BD107+beneficiários!BD123+beneficiários!BD139+beneficiários!BD155</f>
        <v>0</v>
      </c>
      <c r="BE11" s="27">
        <f>beneficiários!BE11+beneficiários!BE27+beneficiários!BE43+beneficiários!BE59+beneficiários!BE75+beneficiários!BE91+beneficiários!BE107+beneficiários!BE123+beneficiários!BE139+beneficiários!BE155</f>
        <v>0</v>
      </c>
      <c r="BF11" s="25">
        <f>beneficiários!BF11+beneficiários!BF27+beneficiários!BF43+beneficiários!BF59+beneficiários!BF75+beneficiários!BF91+beneficiários!BF107+beneficiários!BF123+beneficiários!BF139+beneficiários!BF155</f>
        <v>0</v>
      </c>
      <c r="BG11" s="25">
        <f>beneficiários!BG11+beneficiários!BG27+beneficiários!BG43+beneficiários!BG59+beneficiários!BG75+beneficiários!BG91+beneficiários!BG107+beneficiários!BG123+beneficiários!BG139+beneficiários!BG155</f>
        <v>0</v>
      </c>
      <c r="BH11" s="25">
        <f>beneficiários!BH11+beneficiários!BH27+beneficiários!BH43+beneficiários!BH59+beneficiários!BH75+beneficiários!BH91+beneficiários!BH107+beneficiários!BH123+beneficiários!BH139+beneficiários!BH155</f>
        <v>0</v>
      </c>
      <c r="BI11" s="25">
        <f>beneficiários!BI11+beneficiários!BI27+beneficiários!BI43+beneficiários!BI59+beneficiários!BI75+beneficiários!BI91+beneficiários!BI107+beneficiários!BI123+beneficiários!BI139+beneficiários!BI155</f>
        <v>0</v>
      </c>
      <c r="BJ11" s="25">
        <f>beneficiários!BJ11+beneficiários!BJ27+beneficiários!BJ43+beneficiários!BJ59+beneficiários!BJ75+beneficiários!BJ91+beneficiários!BJ107+beneficiários!BJ123+beneficiários!BJ139+beneficiários!BJ155</f>
        <v>0</v>
      </c>
      <c r="BK11" s="25">
        <f>beneficiários!BK11+beneficiários!BK27+beneficiários!BK43+beneficiários!BK59+beneficiários!BK75+beneficiários!BK91+beneficiários!BK107+beneficiários!BK123+beneficiários!BK139+beneficiários!BK155</f>
        <v>0</v>
      </c>
      <c r="BL11" s="25">
        <f>beneficiários!BL11+beneficiários!BL27+beneficiários!BL43+beneficiários!BL59+beneficiários!BL75+beneficiários!BL91+beneficiários!BL107+beneficiários!BL123+beneficiários!BL139+beneficiários!BL155</f>
        <v>0</v>
      </c>
      <c r="BM11" s="25">
        <f>beneficiários!BM11+beneficiários!BM27+beneficiários!BM43+beneficiários!BM59+beneficiários!BM75+beneficiários!BM91+beneficiários!BM107+beneficiários!BM123+beneficiários!BM139+beneficiários!BM155</f>
        <v>0</v>
      </c>
      <c r="BN11" s="25">
        <f>beneficiários!BN11+beneficiários!BN27+beneficiários!BN43+beneficiários!BN59+beneficiários!BN75+beneficiários!BN91+beneficiários!BN107+beneficiários!BN123+beneficiários!BN139+beneficiários!BN155</f>
        <v>0</v>
      </c>
      <c r="BO11" s="142">
        <f>beneficiários!BO11+beneficiários!BO27+beneficiários!BO43+beneficiários!BO59+beneficiários!BO75+beneficiários!BO91+beneficiários!BO107+beneficiários!BO123+beneficiários!BO139+beneficiários!BO155</f>
        <v>0</v>
      </c>
      <c r="BP11" s="27">
        <f>beneficiários!BP11+beneficiários!BP27+beneficiários!BP43+beneficiários!BP59+beneficiários!BP75+beneficiários!BP91+beneficiários!BP107+beneficiários!BP123+beneficiários!BP139+beneficiários!BP155</f>
        <v>0</v>
      </c>
      <c r="BQ11" s="25">
        <f>beneficiários!BQ11+beneficiários!BQ27+beneficiários!BQ43+beneficiários!BQ59+beneficiários!BQ75+beneficiários!BQ91+beneficiários!BQ107+beneficiários!BQ123+beneficiários!BQ139+beneficiários!BQ155</f>
        <v>0</v>
      </c>
      <c r="BR11" s="25">
        <f>beneficiários!BR11+beneficiários!BR27+beneficiários!BR43+beneficiários!BR59+beneficiários!BR75+beneficiários!BR91+beneficiários!BR107+beneficiários!BR123+beneficiários!BR139+beneficiários!BR155</f>
        <v>0</v>
      </c>
      <c r="BS11" s="25">
        <f>beneficiários!BS11+beneficiários!BS27+beneficiários!BS43+beneficiários!BS59+beneficiários!BS75+beneficiários!BS91+beneficiários!BS107+beneficiários!BS123+beneficiários!BS139+beneficiários!BS155</f>
        <v>0</v>
      </c>
      <c r="BT11" s="25">
        <f>beneficiários!BT11+beneficiários!BT27+beneficiários!BT43+beneficiários!BT59+beneficiários!BT75+beneficiários!BT91+beneficiários!BT107+beneficiários!BT123+beneficiários!BT139+beneficiários!BT155</f>
        <v>0</v>
      </c>
      <c r="BU11" s="25">
        <f>beneficiários!BU11+beneficiários!BU27+beneficiários!BU43+beneficiários!BU59+beneficiários!BU75+beneficiários!BU91+beneficiários!BU107+beneficiários!BU123+beneficiários!BU139+beneficiários!BU155</f>
        <v>0</v>
      </c>
      <c r="BV11" s="25">
        <f>beneficiários!BV11+beneficiários!BV27+beneficiários!BV43+beneficiários!BV59+beneficiários!BV75+beneficiários!BV91+beneficiários!BV107+beneficiários!BV123+beneficiários!BV139+beneficiários!BV155</f>
        <v>0</v>
      </c>
      <c r="BW11" s="25">
        <f>beneficiários!BW11+beneficiários!BW27+beneficiários!BW43+beneficiários!BW59+beneficiários!BW75+beneficiários!BW91+beneficiários!BW107+beneficiários!BW123+beneficiários!BW139+beneficiários!BW155</f>
        <v>0</v>
      </c>
      <c r="BX11" s="25">
        <f>beneficiários!BX11+beneficiários!BX27+beneficiários!BX43+beneficiários!BX59+beneficiários!BX75+beneficiários!BX91+beneficiários!BX107+beneficiários!BX123+beneficiários!BX139+beneficiários!BX155</f>
        <v>0</v>
      </c>
      <c r="BY11" s="25">
        <f>beneficiários!BY11+beneficiários!BY27+beneficiários!BY43+beneficiários!BY59+beneficiários!BY75+beneficiários!BY91+beneficiários!BY107+beneficiários!BY123+beneficiários!BY139+beneficiários!BY155</f>
        <v>0</v>
      </c>
      <c r="BZ11" s="142">
        <f>beneficiários!BZ11+beneficiários!BZ27+beneficiários!BZ43+beneficiários!BZ59+beneficiários!BZ75+beneficiários!BZ91+beneficiários!BZ107+beneficiários!BZ123+beneficiários!BZ139+beneficiários!BZ155</f>
        <v>0</v>
      </c>
      <c r="CA11" s="27">
        <f>beneficiários!CA11+beneficiários!CA27+beneficiários!CA43+beneficiários!CA59+beneficiários!CA75+beneficiários!CA91+beneficiários!CA107+beneficiários!CA123+beneficiários!CA139+beneficiários!CA155</f>
        <v>0</v>
      </c>
      <c r="CB11" s="25">
        <f>beneficiários!CB11+beneficiários!CB27+beneficiários!CB43+beneficiários!CB59+beneficiários!CB75+beneficiários!CB91+beneficiários!CB107+beneficiários!CB123+beneficiários!CB139+beneficiários!CB155</f>
        <v>0</v>
      </c>
      <c r="CC11" s="25">
        <f>beneficiários!CC11+beneficiários!CC27+beneficiários!CC43+beneficiários!CC59+beneficiários!CC75+beneficiários!CC91+beneficiários!CC107+beneficiários!CC123+beneficiários!CC139+beneficiários!CC155</f>
        <v>0</v>
      </c>
      <c r="CD11" s="25">
        <f>beneficiários!CD11+beneficiários!CD27+beneficiários!CD43+beneficiários!CD59+beneficiários!CD75+beneficiários!CD91+beneficiários!CD107+beneficiários!CD123+beneficiários!CD139+beneficiários!CD155</f>
        <v>0</v>
      </c>
      <c r="CE11" s="25">
        <f>beneficiários!CE11+beneficiários!CE27+beneficiários!CE43+beneficiários!CE59+beneficiários!CE75+beneficiários!CE91+beneficiários!CE107+beneficiários!CE123+beneficiários!CE139+beneficiários!CE155</f>
        <v>0</v>
      </c>
      <c r="CF11" s="25">
        <f>beneficiários!CF11+beneficiários!CF27+beneficiários!CF43+beneficiários!CF59+beneficiários!CF75+beneficiários!CF91+beneficiários!CF107+beneficiários!CF123+beneficiários!CF139+beneficiários!CF155</f>
        <v>0</v>
      </c>
      <c r="CG11" s="25">
        <f>beneficiários!CG11+beneficiários!CG27+beneficiários!CG43+beneficiários!CG59+beneficiários!CG75+beneficiários!CG91+beneficiários!CG107+beneficiários!CG123+beneficiários!CG139+beneficiários!CG155</f>
        <v>0</v>
      </c>
      <c r="CH11" s="25">
        <f>beneficiários!CH11+beneficiários!CH27+beneficiários!CH43+beneficiários!CH59+beneficiários!CH75+beneficiários!CH91+beneficiários!CH107+beneficiários!CH123+beneficiários!CH139+beneficiários!CH155</f>
        <v>0</v>
      </c>
      <c r="CI11" s="25">
        <f>beneficiários!CI11+beneficiários!CI27+beneficiários!CI43+beneficiários!CI59+beneficiários!CI75+beneficiários!CI91+beneficiários!CI107+beneficiários!CI123+beneficiários!CI139+beneficiários!CI155</f>
        <v>0</v>
      </c>
      <c r="CJ11" s="25">
        <f>beneficiários!CJ11+beneficiários!CJ27+beneficiários!CJ43+beneficiários!CJ59+beneficiários!CJ75+beneficiários!CJ91+beneficiários!CJ107+beneficiários!CJ123+beneficiários!CJ139+beneficiários!CJ155</f>
        <v>0</v>
      </c>
      <c r="CK11" s="142">
        <f>beneficiários!CK11+beneficiários!CK27+beneficiários!CK43+beneficiários!CK59+beneficiários!CK75+beneficiários!CK91+beneficiários!CK107+beneficiários!CK123+beneficiários!CK139+beneficiários!CK155</f>
        <v>0</v>
      </c>
      <c r="CL11" s="5"/>
      <c r="CM11" s="148">
        <f t="shared" si="3"/>
        <v>0</v>
      </c>
      <c r="CN11" s="149">
        <f t="shared" si="4"/>
        <v>0</v>
      </c>
      <c r="CO11" s="149">
        <f t="shared" si="5"/>
        <v>0</v>
      </c>
      <c r="CP11" s="149">
        <f t="shared" si="6"/>
        <v>0</v>
      </c>
      <c r="CQ11" s="149">
        <f t="shared" si="7"/>
        <v>0</v>
      </c>
      <c r="CR11" s="149">
        <f t="shared" si="8"/>
        <v>0</v>
      </c>
      <c r="CS11" s="149">
        <f t="shared" si="9"/>
        <v>0</v>
      </c>
      <c r="CT11" s="149">
        <f t="shared" si="10"/>
        <v>0</v>
      </c>
      <c r="CU11" s="149">
        <f t="shared" si="11"/>
        <v>0</v>
      </c>
      <c r="CV11" s="150">
        <f t="shared" si="12"/>
        <v>0</v>
      </c>
      <c r="CW11" s="144">
        <f t="shared" si="1"/>
        <v>0</v>
      </c>
      <c r="CX11" s="70" t="e">
        <f t="shared" si="2"/>
        <v>#DIV/0!</v>
      </c>
    </row>
    <row r="12" spans="1:102" ht="31.5" customHeight="1" thickBot="1">
      <c r="A12" s="156" t="s">
        <v>7</v>
      </c>
      <c r="B12" s="2"/>
      <c r="C12" s="120">
        <f>beneficiários!C12+beneficiários!C28+beneficiários!C44+beneficiários!C60+beneficiários!C76+beneficiários!C92+beneficiários!C108+beneficiários!C124+beneficiários!C140+beneficiários!C156</f>
        <v>0</v>
      </c>
      <c r="D12" s="25">
        <f>beneficiários!D12+beneficiários!D28+beneficiários!D44+beneficiários!D60+beneficiários!D76+beneficiários!D92+beneficiários!D108+beneficiários!D124+beneficiários!D140+beneficiários!D156</f>
        <v>0</v>
      </c>
      <c r="E12" s="25">
        <f>beneficiários!E12+beneficiários!E28+beneficiários!E44+beneficiários!E60+beneficiários!E76+beneficiários!E92+beneficiários!E108+beneficiários!E124+beneficiários!E140+beneficiários!E156</f>
        <v>0</v>
      </c>
      <c r="F12" s="25">
        <f>beneficiários!F12+beneficiários!F28+beneficiários!F44+beneficiários!F60+beneficiários!F76+beneficiários!F92+beneficiários!F108+beneficiários!F124+beneficiários!F140+beneficiários!F156</f>
        <v>0</v>
      </c>
      <c r="G12" s="25">
        <f>beneficiários!G12+beneficiários!G28+beneficiários!G44+beneficiários!G60+beneficiários!G76+beneficiários!G92+beneficiários!G108+beneficiários!G124+beneficiários!G140+beneficiários!G156</f>
        <v>0</v>
      </c>
      <c r="H12" s="25">
        <f>beneficiários!H12+beneficiários!H28+beneficiários!H44+beneficiários!H60+beneficiários!H76+beneficiários!H92+beneficiários!H108+beneficiários!H124+beneficiários!H140+beneficiários!H156</f>
        <v>0</v>
      </c>
      <c r="I12" s="25">
        <f>beneficiários!I12+beneficiários!I28+beneficiários!I44+beneficiários!I60+beneficiários!I76+beneficiários!I92+beneficiários!I108+beneficiários!I124+beneficiários!I140+beneficiários!I156</f>
        <v>0</v>
      </c>
      <c r="J12" s="25">
        <f>beneficiários!J12+beneficiários!J28+beneficiários!J44+beneficiários!J60+beneficiários!J76+beneficiários!J92+beneficiários!J108+beneficiários!J124+beneficiários!J140+beneficiários!J156</f>
        <v>0</v>
      </c>
      <c r="K12" s="25">
        <f>beneficiários!K12+beneficiários!K28+beneficiários!K44+beneficiários!K60+beneficiários!K76+beneficiários!K92+beneficiários!K108+beneficiários!K124+beneficiários!K140+beneficiários!K156</f>
        <v>0</v>
      </c>
      <c r="L12" s="142">
        <f>beneficiários!L12+beneficiários!L28+beneficiários!L44+beneficiários!L60+beneficiários!L76+beneficiários!L92+beneficiários!L108+beneficiários!L124+beneficiários!L140+beneficiários!L156</f>
        <v>0</v>
      </c>
      <c r="M12" s="27">
        <f>beneficiários!M12+beneficiários!M28+beneficiários!M44+beneficiários!M60+beneficiários!M76+beneficiários!M92+beneficiários!M108+beneficiários!M124+beneficiários!M140+beneficiários!M156</f>
        <v>0</v>
      </c>
      <c r="N12" s="25">
        <f>beneficiários!N12+beneficiários!N28+beneficiários!N44+beneficiários!N60+beneficiários!N76+beneficiários!N92+beneficiários!N108+beneficiários!N124+beneficiários!N140+beneficiários!N156</f>
        <v>0</v>
      </c>
      <c r="O12" s="25">
        <f>beneficiários!O12+beneficiários!O28+beneficiários!O44+beneficiários!O60+beneficiários!O76+beneficiários!O92+beneficiários!O108+beneficiários!O124+beneficiários!O140+beneficiários!O156</f>
        <v>0</v>
      </c>
      <c r="P12" s="25">
        <f>beneficiários!P12+beneficiários!P28+beneficiários!P44+beneficiários!P60+beneficiários!P76+beneficiários!P92+beneficiários!P108+beneficiários!P124+beneficiários!P140+beneficiários!P156</f>
        <v>0</v>
      </c>
      <c r="Q12" s="25">
        <f>beneficiários!Q12+beneficiários!Q28+beneficiários!Q44+beneficiários!Q60+beneficiários!Q76+beneficiários!Q92+beneficiários!Q108+beneficiários!Q124+beneficiários!Q140+beneficiários!Q156</f>
        <v>0</v>
      </c>
      <c r="R12" s="25">
        <f>beneficiários!R12+beneficiários!R28+beneficiários!R44+beneficiários!R60+beneficiários!R76+beneficiários!R92+beneficiários!R108+beneficiários!R124+beneficiários!R140+beneficiários!R156</f>
        <v>0</v>
      </c>
      <c r="S12" s="25">
        <f>beneficiários!S12+beneficiários!S28+beneficiários!S44+beneficiários!S60+beneficiários!S76+beneficiários!S92+beneficiários!S108+beneficiários!S124+beneficiários!S140+beneficiários!S156</f>
        <v>0</v>
      </c>
      <c r="T12" s="25">
        <f>beneficiários!T12+beneficiários!T28+beneficiários!T44+beneficiários!T60+beneficiários!T76+beneficiários!T92+beneficiários!T108+beneficiários!T124+beneficiários!T140+beneficiários!T156</f>
        <v>0</v>
      </c>
      <c r="U12" s="25">
        <f>beneficiários!U12+beneficiários!U28+beneficiários!U44+beneficiários!U60+beneficiários!U76+beneficiários!U92+beneficiários!U108+beneficiários!U124+beneficiários!U140+beneficiários!U156</f>
        <v>0</v>
      </c>
      <c r="V12" s="25">
        <f>beneficiários!V12+beneficiários!V28+beneficiários!V44+beneficiários!V60+beneficiários!V76+beneficiários!V92+beneficiários!V108+beneficiários!V124+beneficiários!V140+beneficiários!V156</f>
        <v>0</v>
      </c>
      <c r="W12" s="142">
        <f>beneficiários!W12+beneficiários!W28+beneficiários!W44+beneficiários!W60+beneficiários!W76+beneficiários!W92+beneficiários!W108+beneficiários!W124+beneficiários!W140+beneficiários!W156</f>
        <v>0</v>
      </c>
      <c r="X12" s="27">
        <f>beneficiários!X12+beneficiários!X28+beneficiários!X44+beneficiários!X60+beneficiários!X76+beneficiários!X92+beneficiários!X108+beneficiários!X124+beneficiários!X140+beneficiários!X156</f>
        <v>0</v>
      </c>
      <c r="Y12" s="25">
        <f>beneficiários!Y12+beneficiários!Y28+beneficiários!Y44+beneficiários!Y60+beneficiários!Y76+beneficiários!Y92+beneficiários!Y108+beneficiários!Y124+beneficiários!Y140+beneficiários!Y156</f>
        <v>0</v>
      </c>
      <c r="Z12" s="25">
        <f>beneficiários!Z12+beneficiários!Z28+beneficiários!Z44+beneficiários!Z60+beneficiários!Z76+beneficiários!Z92+beneficiários!Z108+beneficiários!Z124+beneficiários!Z140+beneficiários!Z156</f>
        <v>0</v>
      </c>
      <c r="AA12" s="25">
        <f>beneficiários!AA12+beneficiários!AA28+beneficiários!AA44+beneficiários!AA60+beneficiários!AA76+beneficiários!AA92+beneficiários!AA108+beneficiários!AA124+beneficiários!AA140+beneficiários!AA156</f>
        <v>0</v>
      </c>
      <c r="AB12" s="25">
        <f>beneficiários!AB12+beneficiários!AB28+beneficiários!AB44+beneficiários!AB60+beneficiários!AB76+beneficiários!AB92+beneficiários!AB108+beneficiários!AB124+beneficiários!AB140+beneficiários!AB156</f>
        <v>0</v>
      </c>
      <c r="AC12" s="25">
        <f>beneficiários!AC12+beneficiários!AC28+beneficiários!AC44+beneficiários!AC60+beneficiários!AC76+beneficiários!AC92+beneficiários!AC108+beneficiários!AC124+beneficiários!AC140+beneficiários!AC156</f>
        <v>0</v>
      </c>
      <c r="AD12" s="25">
        <f>beneficiários!AD12+beneficiários!AD28+beneficiários!AD44+beneficiários!AD60+beneficiários!AD76+beneficiários!AD92+beneficiários!AD108+beneficiários!AD124+beneficiários!AD140+beneficiários!AD156</f>
        <v>0</v>
      </c>
      <c r="AE12" s="25">
        <f>beneficiários!AE12+beneficiários!AE28+beneficiários!AE44+beneficiários!AE60+beneficiários!AE76+beneficiários!AE92+beneficiários!AE108+beneficiários!AE124+beneficiários!AE140+beneficiários!AE156</f>
        <v>0</v>
      </c>
      <c r="AF12" s="25">
        <f>beneficiários!AF12+beneficiários!AF28+beneficiários!AF44+beneficiários!AF60+beneficiários!AF76+beneficiários!AF92+beneficiários!AF108+beneficiários!AF124+beneficiários!AF140+beneficiários!AF156</f>
        <v>0</v>
      </c>
      <c r="AG12" s="25">
        <f>beneficiários!AG12+beneficiários!AG28+beneficiários!AG44+beneficiários!AG60+beneficiários!AG76+beneficiários!AG92+beneficiários!AG108+beneficiários!AG124+beneficiários!AG140+beneficiários!AG156</f>
        <v>0</v>
      </c>
      <c r="AH12" s="142">
        <f>beneficiários!AH12+beneficiários!AH28+beneficiários!AH44+beneficiários!AH60+beneficiários!AH76+beneficiários!AH92+beneficiários!AH108+beneficiários!AH124+beneficiários!AH140+beneficiários!AH156</f>
        <v>0</v>
      </c>
      <c r="AI12" s="27">
        <f>beneficiários!AI12+beneficiários!AI28+beneficiários!AI44+beneficiários!AI60+beneficiários!AI76+beneficiários!AI92+beneficiários!AI108+beneficiários!AI124+beneficiários!AI140+beneficiários!AI156</f>
        <v>0</v>
      </c>
      <c r="AJ12" s="25">
        <f>beneficiários!AJ12+beneficiários!AJ28+beneficiários!AJ44+beneficiários!AJ60+beneficiários!AJ76+beneficiários!AJ92+beneficiários!AJ108+beneficiários!AJ124+beneficiários!AJ140+beneficiários!AJ156</f>
        <v>0</v>
      </c>
      <c r="AK12" s="25">
        <f>beneficiários!AK12+beneficiários!AK28+beneficiários!AK44+beneficiários!AK60+beneficiários!AK76+beneficiários!AK92+beneficiários!AK108+beneficiários!AK124+beneficiários!AK140+beneficiários!AK156</f>
        <v>0</v>
      </c>
      <c r="AL12" s="25">
        <f>beneficiários!AL12+beneficiários!AL28+beneficiários!AL44+beneficiários!AL60+beneficiários!AL76+beneficiários!AL92+beneficiários!AL108+beneficiários!AL124+beneficiários!AL140+beneficiários!AL156</f>
        <v>0</v>
      </c>
      <c r="AM12" s="25">
        <f>beneficiários!AM12+beneficiários!AM28+beneficiários!AM44+beneficiários!AM60+beneficiários!AM76+beneficiários!AM92+beneficiários!AM108+beneficiários!AM124+beneficiários!AM140+beneficiários!AM156</f>
        <v>0</v>
      </c>
      <c r="AN12" s="25">
        <f>beneficiários!AN12+beneficiários!AN28+beneficiários!AN44+beneficiários!AN60+beneficiários!AN76+beneficiários!AN92+beneficiários!AN108+beneficiários!AN124+beneficiários!AN140+beneficiários!AN156</f>
        <v>0</v>
      </c>
      <c r="AO12" s="25">
        <f>beneficiários!AO12+beneficiários!AO28+beneficiários!AO44+beneficiários!AO60+beneficiários!AO76+beneficiários!AO92+beneficiários!AO108+beneficiários!AO124+beneficiários!AO140+beneficiários!AO156</f>
        <v>0</v>
      </c>
      <c r="AP12" s="25">
        <f>beneficiários!AP12+beneficiários!AP28+beneficiários!AP44+beneficiários!AP60+beneficiários!AP76+beneficiários!AP92+beneficiários!AP108+beneficiários!AP124+beneficiários!AP140+beneficiários!AP156</f>
        <v>0</v>
      </c>
      <c r="AQ12" s="25">
        <f>beneficiários!AQ12+beneficiários!AQ28+beneficiários!AQ44+beneficiários!AQ60+beneficiários!AQ76+beneficiários!AQ92+beneficiários!AQ108+beneficiários!AQ124+beneficiários!AQ140+beneficiários!AQ156</f>
        <v>0</v>
      </c>
      <c r="AR12" s="25">
        <f>beneficiários!AR12+beneficiários!AR28+beneficiários!AR44+beneficiários!AR60+beneficiários!AR76+beneficiários!AR92+beneficiários!AR108+beneficiários!AR124+beneficiários!AR140+beneficiários!AR156</f>
        <v>0</v>
      </c>
      <c r="AS12" s="142">
        <f>beneficiários!AS12+beneficiários!AS28+beneficiários!AS44+beneficiários!AS60+beneficiários!AS76+beneficiários!AS92+beneficiários!AS108+beneficiários!AS124+beneficiários!AS140+beneficiários!AS156</f>
        <v>0</v>
      </c>
      <c r="AT12" s="27">
        <f>beneficiários!AT12+beneficiários!AT28+beneficiários!AT44+beneficiários!AT60+beneficiários!AT76+beneficiários!AT92+beneficiários!AT108+beneficiários!AT124+beneficiários!AT140+beneficiários!AT156</f>
        <v>0</v>
      </c>
      <c r="AU12" s="25">
        <f>beneficiários!AU12+beneficiários!AU28+beneficiários!AU44+beneficiários!AU60+beneficiários!AU76+beneficiários!AU92+beneficiários!AU108+beneficiários!AU124+beneficiários!AU140+beneficiários!AU156</f>
        <v>0</v>
      </c>
      <c r="AV12" s="25">
        <f>beneficiários!AV12+beneficiários!AV28+beneficiários!AV44+beneficiários!AV60+beneficiários!AV76+beneficiários!AV92+beneficiários!AV108+beneficiários!AV124+beneficiários!AV140+beneficiários!AV156</f>
        <v>0</v>
      </c>
      <c r="AW12" s="25">
        <f>beneficiários!AW12+beneficiários!AW28+beneficiários!AW44+beneficiários!AW60+beneficiários!AW76+beneficiários!AW92+beneficiários!AW108+beneficiários!AW124+beneficiários!AW140+beneficiários!AW156</f>
        <v>0</v>
      </c>
      <c r="AX12" s="25">
        <f>beneficiários!AX12+beneficiários!AX28+beneficiários!AX44+beneficiários!AX60+beneficiários!AX76+beneficiários!AX92+beneficiários!AX108+beneficiários!AX124+beneficiários!AX140+beneficiários!AX156</f>
        <v>0</v>
      </c>
      <c r="AY12" s="25">
        <f>beneficiários!AY12+beneficiários!AY28+beneficiários!AY44+beneficiários!AY60+beneficiários!AY76+beneficiários!AY92+beneficiários!AY108+beneficiários!AY124+beneficiários!AY140+beneficiários!AY156</f>
        <v>0</v>
      </c>
      <c r="AZ12" s="25">
        <f>beneficiários!AZ12+beneficiários!AZ28+beneficiários!AZ44+beneficiários!AZ60+beneficiários!AZ76+beneficiários!AZ92+beneficiários!AZ108+beneficiários!AZ124+beneficiários!AZ140+beneficiários!AZ156</f>
        <v>0</v>
      </c>
      <c r="BA12" s="25">
        <f>beneficiários!BA12+beneficiários!BA28+beneficiários!BA44+beneficiários!BA60+beneficiários!BA76+beneficiários!BA92+beneficiários!BA108+beneficiários!BA124+beneficiários!BA140+beneficiários!BA156</f>
        <v>0</v>
      </c>
      <c r="BB12" s="25">
        <f>beneficiários!BB12+beneficiários!BB28+beneficiários!BB44+beneficiários!BB60+beneficiários!BB76+beneficiários!BB92+beneficiários!BB108+beneficiários!BB124+beneficiários!BB140+beneficiários!BB156</f>
        <v>0</v>
      </c>
      <c r="BC12" s="25">
        <f>beneficiários!BC12+beneficiários!BC28+beneficiários!BC44+beneficiários!BC60+beneficiários!BC76+beneficiários!BC92+beneficiários!BC108+beneficiários!BC124+beneficiários!BC140+beneficiários!BC156</f>
        <v>0</v>
      </c>
      <c r="BD12" s="142">
        <f>beneficiários!BD12+beneficiários!BD28+beneficiários!BD44+beneficiários!BD60+beneficiários!BD76+beneficiários!BD92+beneficiários!BD108+beneficiários!BD124+beneficiários!BD140+beneficiários!BD156</f>
        <v>0</v>
      </c>
      <c r="BE12" s="27">
        <f>beneficiários!BE12+beneficiários!BE28+beneficiários!BE44+beneficiários!BE60+beneficiários!BE76+beneficiários!BE92+beneficiários!BE108+beneficiários!BE124+beneficiários!BE140+beneficiários!BE156</f>
        <v>0</v>
      </c>
      <c r="BF12" s="25">
        <f>beneficiários!BF12+beneficiários!BF28+beneficiários!BF44+beneficiários!BF60+beneficiários!BF76+beneficiários!BF92+beneficiários!BF108+beneficiários!BF124+beneficiários!BF140+beneficiários!BF156</f>
        <v>0</v>
      </c>
      <c r="BG12" s="25">
        <f>beneficiários!BG12+beneficiários!BG28+beneficiários!BG44+beneficiários!BG60+beneficiários!BG76+beneficiários!BG92+beneficiários!BG108+beneficiários!BG124+beneficiários!BG140+beneficiários!BG156</f>
        <v>0</v>
      </c>
      <c r="BH12" s="25">
        <f>beneficiários!BH12+beneficiários!BH28+beneficiários!BH44+beneficiários!BH60+beneficiários!BH76+beneficiários!BH92+beneficiários!BH108+beneficiários!BH124+beneficiários!BH140+beneficiários!BH156</f>
        <v>0</v>
      </c>
      <c r="BI12" s="25">
        <f>beneficiários!BI12+beneficiários!BI28+beneficiários!BI44+beneficiários!BI60+beneficiários!BI76+beneficiários!BI92+beneficiários!BI108+beneficiários!BI124+beneficiários!BI140+beneficiários!BI156</f>
        <v>0</v>
      </c>
      <c r="BJ12" s="25">
        <f>beneficiários!BJ12+beneficiários!BJ28+beneficiários!BJ44+beneficiários!BJ60+beneficiários!BJ76+beneficiários!BJ92+beneficiários!BJ108+beneficiários!BJ124+beneficiários!BJ140+beneficiários!BJ156</f>
        <v>0</v>
      </c>
      <c r="BK12" s="25">
        <f>beneficiários!BK12+beneficiários!BK28+beneficiários!BK44+beneficiários!BK60+beneficiários!BK76+beneficiários!BK92+beneficiários!BK108+beneficiários!BK124+beneficiários!BK140+beneficiários!BK156</f>
        <v>0</v>
      </c>
      <c r="BL12" s="25">
        <f>beneficiários!BL12+beneficiários!BL28+beneficiários!BL44+beneficiários!BL60+beneficiários!BL76+beneficiários!BL92+beneficiários!BL108+beneficiários!BL124+beneficiários!BL140+beneficiários!BL156</f>
        <v>0</v>
      </c>
      <c r="BM12" s="25">
        <f>beneficiários!BM12+beneficiários!BM28+beneficiários!BM44+beneficiários!BM60+beneficiários!BM76+beneficiários!BM92+beneficiários!BM108+beneficiários!BM124+beneficiários!BM140+beneficiários!BM156</f>
        <v>0</v>
      </c>
      <c r="BN12" s="25">
        <f>beneficiários!BN12+beneficiários!BN28+beneficiários!BN44+beneficiários!BN60+beneficiários!BN76+beneficiários!BN92+beneficiários!BN108+beneficiários!BN124+beneficiários!BN140+beneficiários!BN156</f>
        <v>0</v>
      </c>
      <c r="BO12" s="142">
        <f>beneficiários!BO12+beneficiários!BO28+beneficiários!BO44+beneficiários!BO60+beneficiários!BO76+beneficiários!BO92+beneficiários!BO108+beneficiários!BO124+beneficiários!BO140+beneficiários!BO156</f>
        <v>0</v>
      </c>
      <c r="BP12" s="27">
        <f>beneficiários!BP12+beneficiários!BP28+beneficiários!BP44+beneficiários!BP60+beneficiários!BP76+beneficiários!BP92+beneficiários!BP108+beneficiários!BP124+beneficiários!BP140+beneficiários!BP156</f>
        <v>0</v>
      </c>
      <c r="BQ12" s="25">
        <f>beneficiários!BQ12+beneficiários!BQ28+beneficiários!BQ44+beneficiários!BQ60+beneficiários!BQ76+beneficiários!BQ92+beneficiários!BQ108+beneficiários!BQ124+beneficiários!BQ140+beneficiários!BQ156</f>
        <v>0</v>
      </c>
      <c r="BR12" s="25">
        <f>beneficiários!BR12+beneficiários!BR28+beneficiários!BR44+beneficiários!BR60+beneficiários!BR76+beneficiários!BR92+beneficiários!BR108+beneficiários!BR124+beneficiários!BR140+beneficiários!BR156</f>
        <v>0</v>
      </c>
      <c r="BS12" s="25">
        <f>beneficiários!BS12+beneficiários!BS28+beneficiários!BS44+beneficiários!BS60+beneficiários!BS76+beneficiários!BS92+beneficiários!BS108+beneficiários!BS124+beneficiários!BS140+beneficiários!BS156</f>
        <v>0</v>
      </c>
      <c r="BT12" s="25">
        <f>beneficiários!BT12+beneficiários!BT28+beneficiários!BT44+beneficiários!BT60+beneficiários!BT76+beneficiários!BT92+beneficiários!BT108+beneficiários!BT124+beneficiários!BT140+beneficiários!BT156</f>
        <v>0</v>
      </c>
      <c r="BU12" s="25">
        <f>beneficiários!BU12+beneficiários!BU28+beneficiários!BU44+beneficiários!BU60+beneficiários!BU76+beneficiários!BU92+beneficiários!BU108+beneficiários!BU124+beneficiários!BU140+beneficiários!BU156</f>
        <v>0</v>
      </c>
      <c r="BV12" s="25">
        <f>beneficiários!BV12+beneficiários!BV28+beneficiários!BV44+beneficiários!BV60+beneficiários!BV76+beneficiários!BV92+beneficiários!BV108+beneficiários!BV124+beneficiários!BV140+beneficiários!BV156</f>
        <v>0</v>
      </c>
      <c r="BW12" s="25">
        <f>beneficiários!BW12+beneficiários!BW28+beneficiários!BW44+beneficiários!BW60+beneficiários!BW76+beneficiários!BW92+beneficiários!BW108+beneficiários!BW124+beneficiários!BW140+beneficiários!BW156</f>
        <v>0</v>
      </c>
      <c r="BX12" s="25">
        <f>beneficiários!BX12+beneficiários!BX28+beneficiários!BX44+beneficiários!BX60+beneficiários!BX76+beneficiários!BX92+beneficiários!BX108+beneficiários!BX124+beneficiários!BX140+beneficiários!BX156</f>
        <v>0</v>
      </c>
      <c r="BY12" s="25">
        <f>beneficiários!BY12+beneficiários!BY28+beneficiários!BY44+beneficiários!BY60+beneficiários!BY76+beneficiários!BY92+beneficiários!BY108+beneficiários!BY124+beneficiários!BY140+beneficiários!BY156</f>
        <v>0</v>
      </c>
      <c r="BZ12" s="142">
        <f>beneficiários!BZ12+beneficiários!BZ28+beneficiários!BZ44+beneficiários!BZ60+beneficiários!BZ76+beneficiários!BZ92+beneficiários!BZ108+beneficiários!BZ124+beneficiários!BZ140+beneficiários!BZ156</f>
        <v>0</v>
      </c>
      <c r="CA12" s="27">
        <f>beneficiários!CA12+beneficiários!CA28+beneficiários!CA44+beneficiários!CA60+beneficiários!CA76+beneficiários!CA92+beneficiários!CA108+beneficiários!CA124+beneficiários!CA140+beneficiários!CA156</f>
        <v>0</v>
      </c>
      <c r="CB12" s="25">
        <f>beneficiários!CB12+beneficiários!CB28+beneficiários!CB44+beneficiários!CB60+beneficiários!CB76+beneficiários!CB92+beneficiários!CB108+beneficiários!CB124+beneficiários!CB140+beneficiários!CB156</f>
        <v>0</v>
      </c>
      <c r="CC12" s="25">
        <f>beneficiários!CC12+beneficiários!CC28+beneficiários!CC44+beneficiários!CC60+beneficiários!CC76+beneficiários!CC92+beneficiários!CC108+beneficiários!CC124+beneficiários!CC140+beneficiários!CC156</f>
        <v>0</v>
      </c>
      <c r="CD12" s="25">
        <f>beneficiários!CD12+beneficiários!CD28+beneficiários!CD44+beneficiários!CD60+beneficiários!CD76+beneficiários!CD92+beneficiários!CD108+beneficiários!CD124+beneficiários!CD140+beneficiários!CD156</f>
        <v>0</v>
      </c>
      <c r="CE12" s="25">
        <f>beneficiários!CE12+beneficiários!CE28+beneficiários!CE44+beneficiários!CE60+beneficiários!CE76+beneficiários!CE92+beneficiários!CE108+beneficiários!CE124+beneficiários!CE140+beneficiários!CE156</f>
        <v>0</v>
      </c>
      <c r="CF12" s="25">
        <f>beneficiários!CF12+beneficiários!CF28+beneficiários!CF44+beneficiários!CF60+beneficiários!CF76+beneficiários!CF92+beneficiários!CF108+beneficiários!CF124+beneficiários!CF140+beneficiários!CF156</f>
        <v>0</v>
      </c>
      <c r="CG12" s="25">
        <f>beneficiários!CG12+beneficiários!CG28+beneficiários!CG44+beneficiários!CG60+beneficiários!CG76+beneficiários!CG92+beneficiários!CG108+beneficiários!CG124+beneficiários!CG140+beneficiários!CG156</f>
        <v>0</v>
      </c>
      <c r="CH12" s="25">
        <f>beneficiários!CH12+beneficiários!CH28+beneficiários!CH44+beneficiários!CH60+beneficiários!CH76+beneficiários!CH92+beneficiários!CH108+beneficiários!CH124+beneficiários!CH140+beneficiários!CH156</f>
        <v>0</v>
      </c>
      <c r="CI12" s="25">
        <f>beneficiários!CI12+beneficiários!CI28+beneficiários!CI44+beneficiários!CI60+beneficiários!CI76+beneficiários!CI92+beneficiários!CI108+beneficiários!CI124+beneficiários!CI140+beneficiários!CI156</f>
        <v>0</v>
      </c>
      <c r="CJ12" s="25">
        <f>beneficiários!CJ12+beneficiários!CJ28+beneficiários!CJ44+beneficiários!CJ60+beneficiários!CJ76+beneficiários!CJ92+beneficiários!CJ108+beneficiários!CJ124+beneficiários!CJ140+beneficiários!CJ156</f>
        <v>0</v>
      </c>
      <c r="CK12" s="142">
        <f>beneficiários!CK12+beneficiários!CK28+beneficiários!CK44+beneficiários!CK60+beneficiários!CK76+beneficiários!CK92+beneficiários!CK108+beneficiários!CK124+beneficiários!CK140+beneficiários!CK156</f>
        <v>0</v>
      </c>
      <c r="CL12" s="5"/>
      <c r="CM12" s="148">
        <f t="shared" si="3"/>
        <v>0</v>
      </c>
      <c r="CN12" s="149">
        <f t="shared" si="4"/>
        <v>0</v>
      </c>
      <c r="CO12" s="149">
        <f t="shared" si="5"/>
        <v>0</v>
      </c>
      <c r="CP12" s="149">
        <f t="shared" si="6"/>
        <v>0</v>
      </c>
      <c r="CQ12" s="149">
        <f t="shared" si="7"/>
        <v>0</v>
      </c>
      <c r="CR12" s="149">
        <f t="shared" si="8"/>
        <v>0</v>
      </c>
      <c r="CS12" s="149">
        <f t="shared" si="9"/>
        <v>0</v>
      </c>
      <c r="CT12" s="149">
        <f t="shared" si="10"/>
        <v>0</v>
      </c>
      <c r="CU12" s="149">
        <f t="shared" si="11"/>
        <v>0</v>
      </c>
      <c r="CV12" s="150">
        <f t="shared" si="12"/>
        <v>0</v>
      </c>
      <c r="CW12" s="144">
        <f t="shared" si="1"/>
        <v>0</v>
      </c>
      <c r="CX12" s="70" t="e">
        <f t="shared" si="2"/>
        <v>#DIV/0!</v>
      </c>
    </row>
    <row r="13" spans="1:102" ht="32.25" customHeight="1" thickBot="1">
      <c r="A13" s="156" t="s">
        <v>11</v>
      </c>
      <c r="B13" s="2"/>
      <c r="C13" s="120">
        <f>beneficiários!C13+beneficiários!C29+beneficiários!C45+beneficiários!C61+beneficiários!C77+beneficiários!C93+beneficiários!C109+beneficiários!C125+beneficiários!C141+beneficiários!C157</f>
        <v>0</v>
      </c>
      <c r="D13" s="25">
        <f>beneficiários!D13+beneficiários!D29+beneficiários!D45+beneficiários!D61+beneficiários!D77+beneficiários!D93+beneficiários!D109+beneficiários!D125+beneficiários!D141+beneficiários!D157</f>
        <v>0</v>
      </c>
      <c r="E13" s="25">
        <f>beneficiários!E13+beneficiários!E29+beneficiários!E45+beneficiários!E61+beneficiários!E77+beneficiários!E93+beneficiários!E109+beneficiários!E125+beneficiários!E141+beneficiários!E157</f>
        <v>0</v>
      </c>
      <c r="F13" s="25">
        <f>beneficiários!F13+beneficiários!F29+beneficiários!F45+beneficiários!F61+beneficiários!F77+beneficiários!F93+beneficiários!F109+beneficiários!F125+beneficiários!F141+beneficiários!F157</f>
        <v>0</v>
      </c>
      <c r="G13" s="25">
        <f>beneficiários!G13+beneficiários!G29+beneficiários!G45+beneficiários!G61+beneficiários!G77+beneficiários!G93+beneficiários!G109+beneficiários!G125+beneficiários!G141+beneficiários!G157</f>
        <v>0</v>
      </c>
      <c r="H13" s="25">
        <f>beneficiários!H13+beneficiários!H29+beneficiários!H45+beneficiários!H61+beneficiários!H77+beneficiários!H93+beneficiários!H109+beneficiários!H125+beneficiários!H141+beneficiários!H157</f>
        <v>0</v>
      </c>
      <c r="I13" s="25">
        <f>beneficiários!I13+beneficiários!I29+beneficiários!I45+beneficiários!I61+beneficiários!I77+beneficiários!I93+beneficiários!I109+beneficiários!I125+beneficiários!I141+beneficiários!I157</f>
        <v>0</v>
      </c>
      <c r="J13" s="25">
        <f>beneficiários!J13+beneficiários!J29+beneficiários!J45+beneficiários!J61+beneficiários!J77+beneficiários!J93+beneficiários!J109+beneficiários!J125+beneficiários!J141+beneficiários!J157</f>
        <v>0</v>
      </c>
      <c r="K13" s="25">
        <f>beneficiários!K13+beneficiários!K29+beneficiários!K45+beneficiários!K61+beneficiários!K77+beneficiários!K93+beneficiários!K109+beneficiários!K125+beneficiários!K141+beneficiários!K157</f>
        <v>0</v>
      </c>
      <c r="L13" s="142">
        <f>beneficiários!L13+beneficiários!L29+beneficiários!L45+beneficiários!L61+beneficiários!L77+beneficiários!L93+beneficiários!L109+beneficiários!L125+beneficiários!L141+beneficiários!L157</f>
        <v>0</v>
      </c>
      <c r="M13" s="27">
        <f>beneficiários!M13+beneficiários!M29+beneficiários!M45+beneficiários!M61+beneficiários!M77+beneficiários!M93+beneficiários!M109+beneficiários!M125+beneficiários!M141+beneficiários!M157</f>
        <v>0</v>
      </c>
      <c r="N13" s="25">
        <f>beneficiários!N13+beneficiários!N29+beneficiários!N45+beneficiários!N61+beneficiários!N77+beneficiários!N93+beneficiários!N109+beneficiários!N125+beneficiários!N141+beneficiários!N157</f>
        <v>0</v>
      </c>
      <c r="O13" s="25">
        <f>beneficiários!O13+beneficiários!O29+beneficiários!O45+beneficiários!O61+beneficiários!O77+beneficiários!O93+beneficiários!O109+beneficiários!O125+beneficiários!O141+beneficiários!O157</f>
        <v>0</v>
      </c>
      <c r="P13" s="25">
        <f>beneficiários!P13+beneficiários!P29+beneficiários!P45+beneficiários!P61+beneficiários!P77+beneficiários!P93+beneficiários!P109+beneficiários!P125+beneficiários!P141+beneficiários!P157</f>
        <v>0</v>
      </c>
      <c r="Q13" s="25">
        <f>beneficiários!Q13+beneficiários!Q29+beneficiários!Q45+beneficiários!Q61+beneficiários!Q77+beneficiários!Q93+beneficiários!Q109+beneficiários!Q125+beneficiários!Q141+beneficiários!Q157</f>
        <v>0</v>
      </c>
      <c r="R13" s="25">
        <f>beneficiários!R13+beneficiários!R29+beneficiários!R45+beneficiários!R61+beneficiários!R77+beneficiários!R93+beneficiários!R109+beneficiários!R125+beneficiários!R141+beneficiários!R157</f>
        <v>0</v>
      </c>
      <c r="S13" s="25">
        <f>beneficiários!S13+beneficiários!S29+beneficiários!S45+beneficiários!S61+beneficiários!S77+beneficiários!S93+beneficiários!S109+beneficiários!S125+beneficiários!S141+beneficiários!S157</f>
        <v>0</v>
      </c>
      <c r="T13" s="25">
        <f>beneficiários!T13+beneficiários!T29+beneficiários!T45+beneficiários!T61+beneficiários!T77+beneficiários!T93+beneficiários!T109+beneficiários!T125+beneficiários!T141+beneficiários!T157</f>
        <v>0</v>
      </c>
      <c r="U13" s="25">
        <f>beneficiários!U13+beneficiários!U29+beneficiários!U45+beneficiários!U61+beneficiários!U77+beneficiários!U93+beneficiários!U109+beneficiários!U125+beneficiários!U141+beneficiários!U157</f>
        <v>0</v>
      </c>
      <c r="V13" s="25">
        <f>beneficiários!V13+beneficiários!V29+beneficiários!V45+beneficiários!V61+beneficiários!V77+beneficiários!V93+beneficiários!V109+beneficiários!V125+beneficiários!V141+beneficiários!V157</f>
        <v>0</v>
      </c>
      <c r="W13" s="142">
        <f>beneficiários!W13+beneficiários!W29+beneficiários!W45+beneficiários!W61+beneficiários!W77+beneficiários!W93+beneficiários!W109+beneficiários!W125+beneficiários!W141+beneficiários!W157</f>
        <v>0</v>
      </c>
      <c r="X13" s="27">
        <f>beneficiários!X13+beneficiários!X29+beneficiários!X45+beneficiários!X61+beneficiários!X77+beneficiários!X93+beneficiários!X109+beneficiários!X125+beneficiários!X141+beneficiários!X157</f>
        <v>0</v>
      </c>
      <c r="Y13" s="25">
        <f>beneficiários!Y13+beneficiários!Y29+beneficiários!Y45+beneficiários!Y61+beneficiários!Y77+beneficiários!Y93+beneficiários!Y109+beneficiários!Y125+beneficiários!Y141+beneficiários!Y157</f>
        <v>0</v>
      </c>
      <c r="Z13" s="25">
        <f>beneficiários!Z13+beneficiários!Z29+beneficiários!Z45+beneficiários!Z61+beneficiários!Z77+beneficiários!Z93+beneficiários!Z109+beneficiários!Z125+beneficiários!Z141+beneficiários!Z157</f>
        <v>0</v>
      </c>
      <c r="AA13" s="25">
        <f>beneficiários!AA13+beneficiários!AA29+beneficiários!AA45+beneficiários!AA61+beneficiários!AA77+beneficiários!AA93+beneficiários!AA109+beneficiários!AA125+beneficiários!AA141+beneficiários!AA157</f>
        <v>0</v>
      </c>
      <c r="AB13" s="25">
        <f>beneficiários!AB13+beneficiários!AB29+beneficiários!AB45+beneficiários!AB61+beneficiários!AB77+beneficiários!AB93+beneficiários!AB109+beneficiários!AB125+beneficiários!AB141+beneficiários!AB157</f>
        <v>0</v>
      </c>
      <c r="AC13" s="25">
        <f>beneficiários!AC13+beneficiários!AC29+beneficiários!AC45+beneficiários!AC61+beneficiários!AC77+beneficiários!AC93+beneficiários!AC109+beneficiários!AC125+beneficiários!AC141+beneficiários!AC157</f>
        <v>0</v>
      </c>
      <c r="AD13" s="25">
        <f>beneficiários!AD13+beneficiários!AD29+beneficiários!AD45+beneficiários!AD61+beneficiários!AD77+beneficiários!AD93+beneficiários!AD109+beneficiários!AD125+beneficiários!AD141+beneficiários!AD157</f>
        <v>0</v>
      </c>
      <c r="AE13" s="25">
        <f>beneficiários!AE13+beneficiários!AE29+beneficiários!AE45+beneficiários!AE61+beneficiários!AE77+beneficiários!AE93+beneficiários!AE109+beneficiários!AE125+beneficiários!AE141+beneficiários!AE157</f>
        <v>0</v>
      </c>
      <c r="AF13" s="25">
        <f>beneficiários!AF13+beneficiários!AF29+beneficiários!AF45+beneficiários!AF61+beneficiários!AF77+beneficiários!AF93+beneficiários!AF109+beneficiários!AF125+beneficiários!AF141+beneficiários!AF157</f>
        <v>0</v>
      </c>
      <c r="AG13" s="25">
        <f>beneficiários!AG13+beneficiários!AG29+beneficiários!AG45+beneficiários!AG61+beneficiários!AG77+beneficiários!AG93+beneficiários!AG109+beneficiários!AG125+beneficiários!AG141+beneficiários!AG157</f>
        <v>0</v>
      </c>
      <c r="AH13" s="142">
        <f>beneficiários!AH13+beneficiários!AH29+beneficiários!AH45+beneficiários!AH61+beneficiários!AH77+beneficiários!AH93+beneficiários!AH109+beneficiários!AH125+beneficiários!AH141+beneficiários!AH157</f>
        <v>0</v>
      </c>
      <c r="AI13" s="27">
        <f>beneficiários!AI13+beneficiários!AI29+beneficiários!AI45+beneficiários!AI61+beneficiários!AI77+beneficiários!AI93+beneficiários!AI109+beneficiários!AI125+beneficiários!AI141+beneficiários!AI157</f>
        <v>0</v>
      </c>
      <c r="AJ13" s="25">
        <f>beneficiários!AJ13+beneficiários!AJ29+beneficiários!AJ45+beneficiários!AJ61+beneficiários!AJ77+beneficiários!AJ93+beneficiários!AJ109+beneficiários!AJ125+beneficiários!AJ141+beneficiários!AJ157</f>
        <v>0</v>
      </c>
      <c r="AK13" s="25">
        <f>beneficiários!AK13+beneficiários!AK29+beneficiários!AK45+beneficiários!AK61+beneficiários!AK77+beneficiários!AK93+beneficiários!AK109+beneficiários!AK125+beneficiários!AK141+beneficiários!AK157</f>
        <v>0</v>
      </c>
      <c r="AL13" s="25">
        <f>beneficiários!AL13+beneficiários!AL29+beneficiários!AL45+beneficiários!AL61+beneficiários!AL77+beneficiários!AL93+beneficiários!AL109+beneficiários!AL125+beneficiários!AL141+beneficiários!AL157</f>
        <v>0</v>
      </c>
      <c r="AM13" s="25">
        <f>beneficiários!AM13+beneficiários!AM29+beneficiários!AM45+beneficiários!AM61+beneficiários!AM77+beneficiários!AM93+beneficiários!AM109+beneficiários!AM125+beneficiários!AM141+beneficiários!AM157</f>
        <v>0</v>
      </c>
      <c r="AN13" s="25">
        <f>beneficiários!AN13+beneficiários!AN29+beneficiários!AN45+beneficiários!AN61+beneficiários!AN77+beneficiários!AN93+beneficiários!AN109+beneficiários!AN125+beneficiários!AN141+beneficiários!AN157</f>
        <v>0</v>
      </c>
      <c r="AO13" s="25">
        <f>beneficiários!AO13+beneficiários!AO29+beneficiários!AO45+beneficiários!AO61+beneficiários!AO77+beneficiários!AO93+beneficiários!AO109+beneficiários!AO125+beneficiários!AO141+beneficiários!AO157</f>
        <v>0</v>
      </c>
      <c r="AP13" s="25">
        <f>beneficiários!AP13+beneficiários!AP29+beneficiários!AP45+beneficiários!AP61+beneficiários!AP77+beneficiários!AP93+beneficiários!AP109+beneficiários!AP125+beneficiários!AP141+beneficiários!AP157</f>
        <v>0</v>
      </c>
      <c r="AQ13" s="25">
        <f>beneficiários!AQ13+beneficiários!AQ29+beneficiários!AQ45+beneficiários!AQ61+beneficiários!AQ77+beneficiários!AQ93+beneficiários!AQ109+beneficiários!AQ125+beneficiários!AQ141+beneficiários!AQ157</f>
        <v>0</v>
      </c>
      <c r="AR13" s="25">
        <f>beneficiários!AR13+beneficiários!AR29+beneficiários!AR45+beneficiários!AR61+beneficiários!AR77+beneficiários!AR93+beneficiários!AR109+beneficiários!AR125+beneficiários!AR141+beneficiários!AR157</f>
        <v>0</v>
      </c>
      <c r="AS13" s="142">
        <f>beneficiários!AS13+beneficiários!AS29+beneficiários!AS45+beneficiários!AS61+beneficiários!AS77+beneficiários!AS93+beneficiários!AS109+beneficiários!AS125+beneficiários!AS141+beneficiários!AS157</f>
        <v>0</v>
      </c>
      <c r="AT13" s="27">
        <f>beneficiários!AT13+beneficiários!AT29+beneficiários!AT45+beneficiários!AT61+beneficiários!AT77+beneficiários!AT93+beneficiários!AT109+beneficiários!AT125+beneficiários!AT141+beneficiários!AT157</f>
        <v>0</v>
      </c>
      <c r="AU13" s="25">
        <f>beneficiários!AU13+beneficiários!AU29+beneficiários!AU45+beneficiários!AU61+beneficiários!AU77+beneficiários!AU93+beneficiários!AU109+beneficiários!AU125+beneficiários!AU141+beneficiários!AU157</f>
        <v>0</v>
      </c>
      <c r="AV13" s="25">
        <f>beneficiários!AV13+beneficiários!AV29+beneficiários!AV45+beneficiários!AV61+beneficiários!AV77+beneficiários!AV93+beneficiários!AV109+beneficiários!AV125+beneficiários!AV141+beneficiários!AV157</f>
        <v>0</v>
      </c>
      <c r="AW13" s="25">
        <f>beneficiários!AW13+beneficiários!AW29+beneficiários!AW45+beneficiários!AW61+beneficiários!AW77+beneficiários!AW93+beneficiários!AW109+beneficiários!AW125+beneficiários!AW141+beneficiários!AW157</f>
        <v>0</v>
      </c>
      <c r="AX13" s="25">
        <f>beneficiários!AX13+beneficiários!AX29+beneficiários!AX45+beneficiários!AX61+beneficiários!AX77+beneficiários!AX93+beneficiários!AX109+beneficiários!AX125+beneficiários!AX141+beneficiários!AX157</f>
        <v>0</v>
      </c>
      <c r="AY13" s="25">
        <f>beneficiários!AY13+beneficiários!AY29+beneficiários!AY45+beneficiários!AY61+beneficiários!AY77+beneficiários!AY93+beneficiários!AY109+beneficiários!AY125+beneficiários!AY141+beneficiários!AY157</f>
        <v>0</v>
      </c>
      <c r="AZ13" s="25">
        <f>beneficiários!AZ13+beneficiários!AZ29+beneficiários!AZ45+beneficiários!AZ61+beneficiários!AZ77+beneficiários!AZ93+beneficiários!AZ109+beneficiários!AZ125+beneficiários!AZ141+beneficiários!AZ157</f>
        <v>0</v>
      </c>
      <c r="BA13" s="25">
        <f>beneficiários!BA13+beneficiários!BA29+beneficiários!BA45+beneficiários!BA61+beneficiários!BA77+beneficiários!BA93+beneficiários!BA109+beneficiários!BA125+beneficiários!BA141+beneficiários!BA157</f>
        <v>0</v>
      </c>
      <c r="BB13" s="25">
        <f>beneficiários!BB13+beneficiários!BB29+beneficiários!BB45+beneficiários!BB61+beneficiários!BB77+beneficiários!BB93+beneficiários!BB109+beneficiários!BB125+beneficiários!BB141+beneficiários!BB157</f>
        <v>0</v>
      </c>
      <c r="BC13" s="25">
        <f>beneficiários!BC13+beneficiários!BC29+beneficiários!BC45+beneficiários!BC61+beneficiários!BC77+beneficiários!BC93+beneficiários!BC109+beneficiários!BC125+beneficiários!BC141+beneficiários!BC157</f>
        <v>0</v>
      </c>
      <c r="BD13" s="142">
        <f>beneficiários!BD13+beneficiários!BD29+beneficiários!BD45+beneficiários!BD61+beneficiários!BD77+beneficiários!BD93+beneficiários!BD109+beneficiários!BD125+beneficiários!BD141+beneficiários!BD157</f>
        <v>0</v>
      </c>
      <c r="BE13" s="27">
        <f>beneficiários!BE13+beneficiários!BE29+beneficiários!BE45+beneficiários!BE61+beneficiários!BE77+beneficiários!BE93+beneficiários!BE109+beneficiários!BE125+beneficiários!BE141+beneficiários!BE157</f>
        <v>0</v>
      </c>
      <c r="BF13" s="25">
        <f>beneficiários!BF13+beneficiários!BF29+beneficiários!BF45+beneficiários!BF61+beneficiários!BF77+beneficiários!BF93+beneficiários!BF109+beneficiários!BF125+beneficiários!BF141+beneficiários!BF157</f>
        <v>0</v>
      </c>
      <c r="BG13" s="25">
        <f>beneficiários!BG13+beneficiários!BG29+beneficiários!BG45+beneficiários!BG61+beneficiários!BG77+beneficiários!BG93+beneficiários!BG109+beneficiários!BG125+beneficiários!BG141+beneficiários!BG157</f>
        <v>0</v>
      </c>
      <c r="BH13" s="25">
        <f>beneficiários!BH13+beneficiários!BH29+beneficiários!BH45+beneficiários!BH61+beneficiários!BH77+beneficiários!BH93+beneficiários!BH109+beneficiários!BH125+beneficiários!BH141+beneficiários!BH157</f>
        <v>0</v>
      </c>
      <c r="BI13" s="25">
        <f>beneficiários!BI13+beneficiários!BI29+beneficiários!BI45+beneficiários!BI61+beneficiários!BI77+beneficiários!BI93+beneficiários!BI109+beneficiários!BI125+beneficiários!BI141+beneficiários!BI157</f>
        <v>0</v>
      </c>
      <c r="BJ13" s="25">
        <f>beneficiários!BJ13+beneficiários!BJ29+beneficiários!BJ45+beneficiários!BJ61+beneficiários!BJ77+beneficiários!BJ93+beneficiários!BJ109+beneficiários!BJ125+beneficiários!BJ141+beneficiários!BJ157</f>
        <v>0</v>
      </c>
      <c r="BK13" s="25">
        <f>beneficiários!BK13+beneficiários!BK29+beneficiários!BK45+beneficiários!BK61+beneficiários!BK77+beneficiários!BK93+beneficiários!BK109+beneficiários!BK125+beneficiários!BK141+beneficiários!BK157</f>
        <v>0</v>
      </c>
      <c r="BL13" s="25">
        <f>beneficiários!BL13+beneficiários!BL29+beneficiários!BL45+beneficiários!BL61+beneficiários!BL77+beneficiários!BL93+beneficiários!BL109+beneficiários!BL125+beneficiários!BL141+beneficiários!BL157</f>
        <v>0</v>
      </c>
      <c r="BM13" s="25">
        <f>beneficiários!BM13+beneficiários!BM29+beneficiários!BM45+beneficiários!BM61+beneficiários!BM77+beneficiários!BM93+beneficiários!BM109+beneficiários!BM125+beneficiários!BM141+beneficiários!BM157</f>
        <v>0</v>
      </c>
      <c r="BN13" s="25">
        <f>beneficiários!BN13+beneficiários!BN29+beneficiários!BN45+beneficiários!BN61+beneficiários!BN77+beneficiários!BN93+beneficiários!BN109+beneficiários!BN125+beneficiários!BN141+beneficiários!BN157</f>
        <v>0</v>
      </c>
      <c r="BO13" s="142">
        <f>beneficiários!BO13+beneficiários!BO29+beneficiários!BO45+beneficiários!BO61+beneficiários!BO77+beneficiários!BO93+beneficiários!BO109+beneficiários!BO125+beneficiários!BO141+beneficiários!BO157</f>
        <v>0</v>
      </c>
      <c r="BP13" s="27">
        <f>beneficiários!BP13+beneficiários!BP29+beneficiários!BP45+beneficiários!BP61+beneficiários!BP77+beneficiários!BP93+beneficiários!BP109+beneficiários!BP125+beneficiários!BP141+beneficiários!BP157</f>
        <v>0</v>
      </c>
      <c r="BQ13" s="25">
        <f>beneficiários!BQ13+beneficiários!BQ29+beneficiários!BQ45+beneficiários!BQ61+beneficiários!BQ77+beneficiários!BQ93+beneficiários!BQ109+beneficiários!BQ125+beneficiários!BQ141+beneficiários!BQ157</f>
        <v>0</v>
      </c>
      <c r="BR13" s="25">
        <f>beneficiários!BR13+beneficiários!BR29+beneficiários!BR45+beneficiários!BR61+beneficiários!BR77+beneficiários!BR93+beneficiários!BR109+beneficiários!BR125+beneficiários!BR141+beneficiários!BR157</f>
        <v>0</v>
      </c>
      <c r="BS13" s="25">
        <f>beneficiários!BS13+beneficiários!BS29+beneficiários!BS45+beneficiários!BS61+beneficiários!BS77+beneficiários!BS93+beneficiários!BS109+beneficiários!BS125+beneficiários!BS141+beneficiários!BS157</f>
        <v>0</v>
      </c>
      <c r="BT13" s="25">
        <f>beneficiários!BT13+beneficiários!BT29+beneficiários!BT45+beneficiários!BT61+beneficiários!BT77+beneficiários!BT93+beneficiários!BT109+beneficiários!BT125+beneficiários!BT141+beneficiários!BT157</f>
        <v>0</v>
      </c>
      <c r="BU13" s="25">
        <f>beneficiários!BU13+beneficiários!BU29+beneficiários!BU45+beneficiários!BU61+beneficiários!BU77+beneficiários!BU93+beneficiários!BU109+beneficiários!BU125+beneficiários!BU141+beneficiários!BU157</f>
        <v>0</v>
      </c>
      <c r="BV13" s="25">
        <f>beneficiários!BV13+beneficiários!BV29+beneficiários!BV45+beneficiários!BV61+beneficiários!BV77+beneficiários!BV93+beneficiários!BV109+beneficiários!BV125+beneficiários!BV141+beneficiários!BV157</f>
        <v>0</v>
      </c>
      <c r="BW13" s="25">
        <f>beneficiários!BW13+beneficiários!BW29+beneficiários!BW45+beneficiários!BW61+beneficiários!BW77+beneficiários!BW93+beneficiários!BW109+beneficiários!BW125+beneficiários!BW141+beneficiários!BW157</f>
        <v>0</v>
      </c>
      <c r="BX13" s="25">
        <f>beneficiários!BX13+beneficiários!BX29+beneficiários!BX45+beneficiários!BX61+beneficiários!BX77+beneficiários!BX93+beneficiários!BX109+beneficiários!BX125+beneficiários!BX141+beneficiários!BX157</f>
        <v>0</v>
      </c>
      <c r="BY13" s="25">
        <f>beneficiários!BY13+beneficiários!BY29+beneficiários!BY45+beneficiários!BY61+beneficiários!BY77+beneficiários!BY93+beneficiários!BY109+beneficiários!BY125+beneficiários!BY141+beneficiários!BY157</f>
        <v>0</v>
      </c>
      <c r="BZ13" s="142">
        <f>beneficiários!BZ13+beneficiários!BZ29+beneficiários!BZ45+beneficiários!BZ61+beneficiários!BZ77+beneficiários!BZ93+beneficiários!BZ109+beneficiários!BZ125+beneficiários!BZ141+beneficiários!BZ157</f>
        <v>0</v>
      </c>
      <c r="CA13" s="27">
        <f>beneficiários!CA13+beneficiários!CA29+beneficiários!CA45+beneficiários!CA61+beneficiários!CA77+beneficiários!CA93+beneficiários!CA109+beneficiários!CA125+beneficiários!CA141+beneficiários!CA157</f>
        <v>0</v>
      </c>
      <c r="CB13" s="25">
        <f>beneficiários!CB13+beneficiários!CB29+beneficiários!CB45+beneficiários!CB61+beneficiários!CB77+beneficiários!CB93+beneficiários!CB109+beneficiários!CB125+beneficiários!CB141+beneficiários!CB157</f>
        <v>0</v>
      </c>
      <c r="CC13" s="25">
        <f>beneficiários!CC13+beneficiários!CC29+beneficiários!CC45+beneficiários!CC61+beneficiários!CC77+beneficiários!CC93+beneficiários!CC109+beneficiários!CC125+beneficiários!CC141+beneficiários!CC157</f>
        <v>0</v>
      </c>
      <c r="CD13" s="25">
        <f>beneficiários!CD13+beneficiários!CD29+beneficiários!CD45+beneficiários!CD61+beneficiários!CD77+beneficiários!CD93+beneficiários!CD109+beneficiários!CD125+beneficiários!CD141+beneficiários!CD157</f>
        <v>0</v>
      </c>
      <c r="CE13" s="25">
        <f>beneficiários!CE13+beneficiários!CE29+beneficiários!CE45+beneficiários!CE61+beneficiários!CE77+beneficiários!CE93+beneficiários!CE109+beneficiários!CE125+beneficiários!CE141+beneficiários!CE157</f>
        <v>0</v>
      </c>
      <c r="CF13" s="25">
        <f>beneficiários!CF13+beneficiários!CF29+beneficiários!CF45+beneficiários!CF61+beneficiários!CF77+beneficiários!CF93+beneficiários!CF109+beneficiários!CF125+beneficiários!CF141+beneficiários!CF157</f>
        <v>0</v>
      </c>
      <c r="CG13" s="25">
        <f>beneficiários!CG13+beneficiários!CG29+beneficiários!CG45+beneficiários!CG61+beneficiários!CG77+beneficiários!CG93+beneficiários!CG109+beneficiários!CG125+beneficiários!CG141+beneficiários!CG157</f>
        <v>0</v>
      </c>
      <c r="CH13" s="25">
        <f>beneficiários!CH13+beneficiários!CH29+beneficiários!CH45+beneficiários!CH61+beneficiários!CH77+beneficiários!CH93+beneficiários!CH109+beneficiários!CH125+beneficiários!CH141+beneficiários!CH157</f>
        <v>0</v>
      </c>
      <c r="CI13" s="25">
        <f>beneficiários!CI13+beneficiários!CI29+beneficiários!CI45+beneficiários!CI61+beneficiários!CI77+beneficiários!CI93+beneficiários!CI109+beneficiários!CI125+beneficiários!CI141+beneficiários!CI157</f>
        <v>0</v>
      </c>
      <c r="CJ13" s="25">
        <f>beneficiários!CJ13+beneficiários!CJ29+beneficiários!CJ45+beneficiários!CJ61+beneficiários!CJ77+beneficiários!CJ93+beneficiários!CJ109+beneficiários!CJ125+beneficiários!CJ141+beneficiários!CJ157</f>
        <v>0</v>
      </c>
      <c r="CK13" s="142">
        <f>beneficiários!CK13+beneficiários!CK29+beneficiários!CK45+beneficiários!CK61+beneficiários!CK77+beneficiários!CK93+beneficiários!CK109+beneficiários!CK125+beneficiários!CK141+beneficiários!CK157</f>
        <v>0</v>
      </c>
      <c r="CL13" s="5"/>
      <c r="CM13" s="148">
        <f t="shared" si="3"/>
        <v>0</v>
      </c>
      <c r="CN13" s="149">
        <f t="shared" si="4"/>
        <v>0</v>
      </c>
      <c r="CO13" s="149">
        <f t="shared" si="5"/>
        <v>0</v>
      </c>
      <c r="CP13" s="149">
        <f t="shared" si="6"/>
        <v>0</v>
      </c>
      <c r="CQ13" s="149">
        <f t="shared" si="7"/>
        <v>0</v>
      </c>
      <c r="CR13" s="149">
        <f t="shared" si="8"/>
        <v>0</v>
      </c>
      <c r="CS13" s="149">
        <f t="shared" si="9"/>
        <v>0</v>
      </c>
      <c r="CT13" s="149">
        <f t="shared" si="10"/>
        <v>0</v>
      </c>
      <c r="CU13" s="149">
        <f t="shared" si="11"/>
        <v>0</v>
      </c>
      <c r="CV13" s="150">
        <f t="shared" si="12"/>
        <v>0</v>
      </c>
      <c r="CW13" s="144">
        <f t="shared" si="1"/>
        <v>0</v>
      </c>
      <c r="CX13" s="70" t="e">
        <f t="shared" si="2"/>
        <v>#DIV/0!</v>
      </c>
    </row>
    <row r="14" spans="1:102" ht="31.5" customHeight="1" thickBot="1">
      <c r="A14" s="157" t="s">
        <v>12</v>
      </c>
      <c r="B14" s="2"/>
      <c r="C14" s="120">
        <f>beneficiários!C14+beneficiários!C30+beneficiários!C46+beneficiários!C62+beneficiários!C78+beneficiários!C94+beneficiários!C110+beneficiários!C126+beneficiários!C142+beneficiários!C158</f>
        <v>0</v>
      </c>
      <c r="D14" s="25">
        <f>beneficiários!D14+beneficiários!D30+beneficiários!D46+beneficiários!D62+beneficiários!D78+beneficiários!D94+beneficiários!D110+beneficiários!D126+beneficiários!D142+beneficiários!D158</f>
        <v>0</v>
      </c>
      <c r="E14" s="25">
        <f>beneficiários!E14+beneficiários!E30+beneficiários!E46+beneficiários!E62+beneficiários!E78+beneficiários!E94+beneficiários!E110+beneficiários!E126+beneficiários!E142+beneficiários!E158</f>
        <v>0</v>
      </c>
      <c r="F14" s="25">
        <f>beneficiários!F14+beneficiários!F30+beneficiários!F46+beneficiários!F62+beneficiários!F78+beneficiários!F94+beneficiários!F110+beneficiários!F126+beneficiários!F142+beneficiários!F158</f>
        <v>0</v>
      </c>
      <c r="G14" s="25">
        <f>beneficiários!G14+beneficiários!G30+beneficiários!G46+beneficiários!G62+beneficiários!G78+beneficiários!G94+beneficiários!G110+beneficiários!G126+beneficiários!G142+beneficiários!G158</f>
        <v>0</v>
      </c>
      <c r="H14" s="25">
        <f>beneficiários!H14+beneficiários!H30+beneficiários!H46+beneficiários!H62+beneficiários!H78+beneficiários!H94+beneficiários!H110+beneficiários!H126+beneficiários!H142+beneficiários!H158</f>
        <v>0</v>
      </c>
      <c r="I14" s="25">
        <f>beneficiários!I14+beneficiários!I30+beneficiários!I46+beneficiários!I62+beneficiários!I78+beneficiários!I94+beneficiários!I110+beneficiários!I126+beneficiários!I142+beneficiários!I158</f>
        <v>0</v>
      </c>
      <c r="J14" s="25">
        <f>beneficiários!J14+beneficiários!J30+beneficiários!J46+beneficiários!J62+beneficiários!J78+beneficiários!J94+beneficiários!J110+beneficiários!J126+beneficiários!J142+beneficiários!J158</f>
        <v>0</v>
      </c>
      <c r="K14" s="25">
        <f>beneficiários!K14+beneficiários!K30+beneficiários!K46+beneficiários!K62+beneficiários!K78+beneficiários!K94+beneficiários!K110+beneficiários!K126+beneficiários!K142+beneficiários!K158</f>
        <v>0</v>
      </c>
      <c r="L14" s="142">
        <f>beneficiários!L14+beneficiários!L30+beneficiários!L46+beneficiários!L62+beneficiários!L78+beneficiários!L94+beneficiários!L110+beneficiários!L126+beneficiários!L142+beneficiários!L158</f>
        <v>0</v>
      </c>
      <c r="M14" s="27">
        <f>beneficiários!M14+beneficiários!M30+beneficiários!M46+beneficiários!M62+beneficiários!M78+beneficiários!M94+beneficiários!M110+beneficiários!M126+beneficiários!M142+beneficiários!M158</f>
        <v>0</v>
      </c>
      <c r="N14" s="25">
        <f>beneficiários!N14+beneficiários!N30+beneficiários!N46+beneficiários!N62+beneficiários!N78+beneficiários!N94+beneficiários!N110+beneficiários!N126+beneficiários!N142+beneficiários!N158</f>
        <v>0</v>
      </c>
      <c r="O14" s="25">
        <f>beneficiários!O14+beneficiários!O30+beneficiários!O46+beneficiários!O62+beneficiários!O78+beneficiários!O94+beneficiários!O110+beneficiários!O126+beneficiários!O142+beneficiários!O158</f>
        <v>0</v>
      </c>
      <c r="P14" s="25">
        <f>beneficiários!P14+beneficiários!P30+beneficiários!P46+beneficiários!P62+beneficiários!P78+beneficiários!P94+beneficiários!P110+beneficiários!P126+beneficiários!P142+beneficiários!P158</f>
        <v>0</v>
      </c>
      <c r="Q14" s="25">
        <f>beneficiários!Q14+beneficiários!Q30+beneficiários!Q46+beneficiários!Q62+beneficiários!Q78+beneficiários!Q94+beneficiários!Q110+beneficiários!Q126+beneficiários!Q142+beneficiários!Q158</f>
        <v>0</v>
      </c>
      <c r="R14" s="25">
        <f>beneficiários!R14+beneficiários!R30+beneficiários!R46+beneficiários!R62+beneficiários!R78+beneficiários!R94+beneficiários!R110+beneficiários!R126+beneficiários!R142+beneficiários!R158</f>
        <v>0</v>
      </c>
      <c r="S14" s="25">
        <f>beneficiários!S14+beneficiários!S30+beneficiários!S46+beneficiários!S62+beneficiários!S78+beneficiários!S94+beneficiários!S110+beneficiários!S126+beneficiários!S142+beneficiários!S158</f>
        <v>0</v>
      </c>
      <c r="T14" s="25">
        <f>beneficiários!T14+beneficiários!T30+beneficiários!T46+beneficiários!T62+beneficiários!T78+beneficiários!T94+beneficiários!T110+beneficiários!T126+beneficiários!T142+beneficiários!T158</f>
        <v>0</v>
      </c>
      <c r="U14" s="25">
        <f>beneficiários!U14+beneficiários!U30+beneficiários!U46+beneficiários!U62+beneficiários!U78+beneficiários!U94+beneficiários!U110+beneficiários!U126+beneficiários!U142+beneficiários!U158</f>
        <v>0</v>
      </c>
      <c r="V14" s="25">
        <f>beneficiários!V14+beneficiários!V30+beneficiários!V46+beneficiários!V62+beneficiários!V78+beneficiários!V94+beneficiários!V110+beneficiários!V126+beneficiários!V142+beneficiários!V158</f>
        <v>0</v>
      </c>
      <c r="W14" s="142">
        <f>beneficiários!W14+beneficiários!W30+beneficiários!W46+beneficiários!W62+beneficiários!W78+beneficiários!W94+beneficiários!W110+beneficiários!W126+beneficiários!W142+beneficiários!W158</f>
        <v>0</v>
      </c>
      <c r="X14" s="27">
        <f>beneficiários!X14+beneficiários!X30+beneficiários!X46+beneficiários!X62+beneficiários!X78+beneficiários!X94+beneficiários!X110+beneficiários!X126+beneficiários!X142+beneficiários!X158</f>
        <v>0</v>
      </c>
      <c r="Y14" s="25">
        <f>beneficiários!Y14+beneficiários!Y30+beneficiários!Y46+beneficiários!Y62+beneficiários!Y78+beneficiários!Y94+beneficiários!Y110+beneficiários!Y126+beneficiários!Y142+beneficiários!Y158</f>
        <v>0</v>
      </c>
      <c r="Z14" s="25">
        <f>beneficiários!Z14+beneficiários!Z30+beneficiários!Z46+beneficiários!Z62+beneficiários!Z78+beneficiários!Z94+beneficiários!Z110+beneficiários!Z126+beneficiários!Z142+beneficiários!Z158</f>
        <v>0</v>
      </c>
      <c r="AA14" s="25">
        <f>beneficiários!AA14+beneficiários!AA30+beneficiários!AA46+beneficiários!AA62+beneficiários!AA78+beneficiários!AA94+beneficiários!AA110+beneficiários!AA126+beneficiários!AA142+beneficiários!AA158</f>
        <v>0</v>
      </c>
      <c r="AB14" s="25">
        <f>beneficiários!AB14+beneficiários!AB30+beneficiários!AB46+beneficiários!AB62+beneficiários!AB78+beneficiários!AB94+beneficiários!AB110+beneficiários!AB126+beneficiários!AB142+beneficiários!AB158</f>
        <v>0</v>
      </c>
      <c r="AC14" s="25">
        <f>beneficiários!AC14+beneficiários!AC30+beneficiários!AC46+beneficiários!AC62+beneficiários!AC78+beneficiários!AC94+beneficiários!AC110+beneficiários!AC126+beneficiários!AC142+beneficiários!AC158</f>
        <v>0</v>
      </c>
      <c r="AD14" s="25">
        <f>beneficiários!AD14+beneficiários!AD30+beneficiários!AD46+beneficiários!AD62+beneficiários!AD78+beneficiários!AD94+beneficiários!AD110+beneficiários!AD126+beneficiários!AD142+beneficiários!AD158</f>
        <v>0</v>
      </c>
      <c r="AE14" s="25">
        <f>beneficiários!AE14+beneficiários!AE30+beneficiários!AE46+beneficiários!AE62+beneficiários!AE78+beneficiários!AE94+beneficiários!AE110+beneficiários!AE126+beneficiários!AE142+beneficiários!AE158</f>
        <v>0</v>
      </c>
      <c r="AF14" s="25">
        <f>beneficiários!AF14+beneficiários!AF30+beneficiários!AF46+beneficiários!AF62+beneficiários!AF78+beneficiários!AF94+beneficiários!AF110+beneficiários!AF126+beneficiários!AF142+beneficiários!AF158</f>
        <v>0</v>
      </c>
      <c r="AG14" s="25">
        <f>beneficiários!AG14+beneficiários!AG30+beneficiários!AG46+beneficiários!AG62+beneficiários!AG78+beneficiários!AG94+beneficiários!AG110+beneficiários!AG126+beneficiários!AG142+beneficiários!AG158</f>
        <v>0</v>
      </c>
      <c r="AH14" s="142">
        <f>beneficiários!AH14+beneficiários!AH30+beneficiários!AH46+beneficiários!AH62+beneficiários!AH78+beneficiários!AH94+beneficiários!AH110+beneficiários!AH126+beneficiários!AH142+beneficiários!AH158</f>
        <v>0</v>
      </c>
      <c r="AI14" s="27">
        <f>beneficiários!AI14+beneficiários!AI30+beneficiários!AI46+beneficiários!AI62+beneficiários!AI78+beneficiários!AI94+beneficiários!AI110+beneficiários!AI126+beneficiários!AI142+beneficiários!AI158</f>
        <v>0</v>
      </c>
      <c r="AJ14" s="25">
        <f>beneficiários!AJ14+beneficiários!AJ30+beneficiários!AJ46+beneficiários!AJ62+beneficiários!AJ78+beneficiários!AJ94+beneficiários!AJ110+beneficiários!AJ126+beneficiários!AJ142+beneficiários!AJ158</f>
        <v>0</v>
      </c>
      <c r="AK14" s="25">
        <f>beneficiários!AK14+beneficiários!AK30+beneficiários!AK46+beneficiários!AK62+beneficiários!AK78+beneficiários!AK94+beneficiários!AK110+beneficiários!AK126+beneficiários!AK142+beneficiários!AK158</f>
        <v>0</v>
      </c>
      <c r="AL14" s="25">
        <f>beneficiários!AL14+beneficiários!AL30+beneficiários!AL46+beneficiários!AL62+beneficiários!AL78+beneficiários!AL94+beneficiários!AL110+beneficiários!AL126+beneficiários!AL142+beneficiários!AL158</f>
        <v>0</v>
      </c>
      <c r="AM14" s="25">
        <f>beneficiários!AM14+beneficiários!AM30+beneficiários!AM46+beneficiários!AM62+beneficiários!AM78+beneficiários!AM94+beneficiários!AM110+beneficiários!AM126+beneficiários!AM142+beneficiários!AM158</f>
        <v>0</v>
      </c>
      <c r="AN14" s="25">
        <f>beneficiários!AN14+beneficiários!AN30+beneficiários!AN46+beneficiários!AN62+beneficiários!AN78+beneficiários!AN94+beneficiários!AN110+beneficiários!AN126+beneficiários!AN142+beneficiários!AN158</f>
        <v>0</v>
      </c>
      <c r="AO14" s="25">
        <f>beneficiários!AO14+beneficiários!AO30+beneficiários!AO46+beneficiários!AO62+beneficiários!AO78+beneficiários!AO94+beneficiários!AO110+beneficiários!AO126+beneficiários!AO142+beneficiários!AO158</f>
        <v>0</v>
      </c>
      <c r="AP14" s="25">
        <f>beneficiários!AP14+beneficiários!AP30+beneficiários!AP46+beneficiários!AP62+beneficiários!AP78+beneficiários!AP94+beneficiários!AP110+beneficiários!AP126+beneficiários!AP142+beneficiários!AP158</f>
        <v>0</v>
      </c>
      <c r="AQ14" s="25">
        <f>beneficiários!AQ14+beneficiários!AQ30+beneficiários!AQ46+beneficiários!AQ62+beneficiários!AQ78+beneficiários!AQ94+beneficiários!AQ110+beneficiários!AQ126+beneficiários!AQ142+beneficiários!AQ158</f>
        <v>0</v>
      </c>
      <c r="AR14" s="25">
        <f>beneficiários!AR14+beneficiários!AR30+beneficiários!AR46+beneficiários!AR62+beneficiários!AR78+beneficiários!AR94+beneficiários!AR110+beneficiários!AR126+beneficiários!AR142+beneficiários!AR158</f>
        <v>0</v>
      </c>
      <c r="AS14" s="142">
        <f>beneficiários!AS14+beneficiários!AS30+beneficiários!AS46+beneficiários!AS62+beneficiários!AS78+beneficiários!AS94+beneficiários!AS110+beneficiários!AS126+beneficiários!AS142+beneficiários!AS158</f>
        <v>0</v>
      </c>
      <c r="AT14" s="27">
        <f>beneficiários!AT14+beneficiários!AT30+beneficiários!AT46+beneficiários!AT62+beneficiários!AT78+beneficiários!AT94+beneficiários!AT110+beneficiários!AT126+beneficiários!AT142+beneficiários!AT158</f>
        <v>0</v>
      </c>
      <c r="AU14" s="25">
        <f>beneficiários!AU14+beneficiários!AU30+beneficiários!AU46+beneficiários!AU62+beneficiários!AU78+beneficiários!AU94+beneficiários!AU110+beneficiários!AU126+beneficiários!AU142+beneficiários!AU158</f>
        <v>0</v>
      </c>
      <c r="AV14" s="25">
        <f>beneficiários!AV14+beneficiários!AV30+beneficiários!AV46+beneficiários!AV62+beneficiários!AV78+beneficiários!AV94+beneficiários!AV110+beneficiários!AV126+beneficiários!AV142+beneficiários!AV158</f>
        <v>0</v>
      </c>
      <c r="AW14" s="25">
        <f>beneficiários!AW14+beneficiários!AW30+beneficiários!AW46+beneficiários!AW62+beneficiários!AW78+beneficiários!AW94+beneficiários!AW110+beneficiários!AW126+beneficiários!AW142+beneficiários!AW158</f>
        <v>0</v>
      </c>
      <c r="AX14" s="25">
        <f>beneficiários!AX14+beneficiários!AX30+beneficiários!AX46+beneficiários!AX62+beneficiários!AX78+beneficiários!AX94+beneficiários!AX110+beneficiários!AX126+beneficiários!AX142+beneficiários!AX158</f>
        <v>0</v>
      </c>
      <c r="AY14" s="25">
        <f>beneficiários!AY14+beneficiários!AY30+beneficiários!AY46+beneficiários!AY62+beneficiários!AY78+beneficiários!AY94+beneficiários!AY110+beneficiários!AY126+beneficiários!AY142+beneficiários!AY158</f>
        <v>0</v>
      </c>
      <c r="AZ14" s="25">
        <f>beneficiários!AZ14+beneficiários!AZ30+beneficiários!AZ46+beneficiários!AZ62+beneficiários!AZ78+beneficiários!AZ94+beneficiários!AZ110+beneficiários!AZ126+beneficiários!AZ142+beneficiários!AZ158</f>
        <v>0</v>
      </c>
      <c r="BA14" s="25">
        <f>beneficiários!BA14+beneficiários!BA30+beneficiários!BA46+beneficiários!BA62+beneficiários!BA78+beneficiários!BA94+beneficiários!BA110+beneficiários!BA126+beneficiários!BA142+beneficiários!BA158</f>
        <v>0</v>
      </c>
      <c r="BB14" s="25">
        <f>beneficiários!BB14+beneficiários!BB30+beneficiários!BB46+beneficiários!BB62+beneficiários!BB78+beneficiários!BB94+beneficiários!BB110+beneficiários!BB126+beneficiários!BB142+beneficiários!BB158</f>
        <v>0</v>
      </c>
      <c r="BC14" s="25">
        <f>beneficiários!BC14+beneficiários!BC30+beneficiários!BC46+beneficiários!BC62+beneficiários!BC78+beneficiários!BC94+beneficiários!BC110+beneficiários!BC126+beneficiários!BC142+beneficiários!BC158</f>
        <v>0</v>
      </c>
      <c r="BD14" s="142">
        <f>beneficiários!BD14+beneficiários!BD30+beneficiários!BD46+beneficiários!BD62+beneficiários!BD78+beneficiários!BD94+beneficiários!BD110+beneficiários!BD126+beneficiários!BD142+beneficiários!BD158</f>
        <v>0</v>
      </c>
      <c r="BE14" s="27">
        <f>beneficiários!BE14+beneficiários!BE30+beneficiários!BE46+beneficiários!BE62+beneficiários!BE78+beneficiários!BE94+beneficiários!BE110+beneficiários!BE126+beneficiários!BE142+beneficiários!BE158</f>
        <v>0</v>
      </c>
      <c r="BF14" s="25">
        <f>beneficiários!BF14+beneficiários!BF30+beneficiários!BF46+beneficiários!BF62+beneficiários!BF78+beneficiários!BF94+beneficiários!BF110+beneficiários!BF126+beneficiários!BF142+beneficiários!BF158</f>
        <v>0</v>
      </c>
      <c r="BG14" s="25">
        <f>beneficiários!BG14+beneficiários!BG30+beneficiários!BG46+beneficiários!BG62+beneficiários!BG78+beneficiários!BG94+beneficiários!BG110+beneficiários!BG126+beneficiários!BG142+beneficiários!BG158</f>
        <v>0</v>
      </c>
      <c r="BH14" s="25">
        <f>beneficiários!BH14+beneficiários!BH30+beneficiários!BH46+beneficiários!BH62+beneficiários!BH78+beneficiários!BH94+beneficiários!BH110+beneficiários!BH126+beneficiários!BH142+beneficiários!BH158</f>
        <v>0</v>
      </c>
      <c r="BI14" s="25">
        <f>beneficiários!BI14+beneficiários!BI30+beneficiários!BI46+beneficiários!BI62+beneficiários!BI78+beneficiários!BI94+beneficiários!BI110+beneficiários!BI126+beneficiários!BI142+beneficiários!BI158</f>
        <v>0</v>
      </c>
      <c r="BJ14" s="25">
        <f>beneficiários!BJ14+beneficiários!BJ30+beneficiários!BJ46+beneficiários!BJ62+beneficiários!BJ78+beneficiários!BJ94+beneficiários!BJ110+beneficiários!BJ126+beneficiários!BJ142+beneficiários!BJ158</f>
        <v>0</v>
      </c>
      <c r="BK14" s="25">
        <f>beneficiários!BK14+beneficiários!BK30+beneficiários!BK46+beneficiários!BK62+beneficiários!BK78+beneficiários!BK94+beneficiários!BK110+beneficiários!BK126+beneficiários!BK142+beneficiários!BK158</f>
        <v>0</v>
      </c>
      <c r="BL14" s="25">
        <f>beneficiários!BL14+beneficiários!BL30+beneficiários!BL46+beneficiários!BL62+beneficiários!BL78+beneficiários!BL94+beneficiários!BL110+beneficiários!BL126+beneficiários!BL142+beneficiários!BL158</f>
        <v>0</v>
      </c>
      <c r="BM14" s="25">
        <f>beneficiários!BM14+beneficiários!BM30+beneficiários!BM46+beneficiários!BM62+beneficiários!BM78+beneficiários!BM94+beneficiários!BM110+beneficiários!BM126+beneficiários!BM142+beneficiários!BM158</f>
        <v>0</v>
      </c>
      <c r="BN14" s="25">
        <f>beneficiários!BN14+beneficiários!BN30+beneficiários!BN46+beneficiários!BN62+beneficiários!BN78+beneficiários!BN94+beneficiários!BN110+beneficiários!BN126+beneficiários!BN142+beneficiários!BN158</f>
        <v>0</v>
      </c>
      <c r="BO14" s="142">
        <f>beneficiários!BO14+beneficiários!BO30+beneficiários!BO46+beneficiários!BO62+beneficiários!BO78+beneficiários!BO94+beneficiários!BO110+beneficiários!BO126+beneficiários!BO142+beneficiários!BO158</f>
        <v>0</v>
      </c>
      <c r="BP14" s="27">
        <f>beneficiários!BP14+beneficiários!BP30+beneficiários!BP46+beneficiários!BP62+beneficiários!BP78+beneficiários!BP94+beneficiários!BP110+beneficiários!BP126+beneficiários!BP142+beneficiários!BP158</f>
        <v>0</v>
      </c>
      <c r="BQ14" s="25">
        <f>beneficiários!BQ14+beneficiários!BQ30+beneficiários!BQ46+beneficiários!BQ62+beneficiários!BQ78+beneficiários!BQ94+beneficiários!BQ110+beneficiários!BQ126+beneficiários!BQ142+beneficiários!BQ158</f>
        <v>0</v>
      </c>
      <c r="BR14" s="25">
        <f>beneficiários!BR14+beneficiários!BR30+beneficiários!BR46+beneficiários!BR62+beneficiários!BR78+beneficiários!BR94+beneficiários!BR110+beneficiários!BR126+beneficiários!BR142+beneficiários!BR158</f>
        <v>0</v>
      </c>
      <c r="BS14" s="25">
        <f>beneficiários!BS14+beneficiários!BS30+beneficiários!BS46+beneficiários!BS62+beneficiários!BS78+beneficiários!BS94+beneficiários!BS110+beneficiários!BS126+beneficiários!BS142+beneficiários!BS158</f>
        <v>0</v>
      </c>
      <c r="BT14" s="25">
        <f>beneficiários!BT14+beneficiários!BT30+beneficiários!BT46+beneficiários!BT62+beneficiários!BT78+beneficiários!BT94+beneficiários!BT110+beneficiários!BT126+beneficiários!BT142+beneficiários!BT158</f>
        <v>0</v>
      </c>
      <c r="BU14" s="25">
        <f>beneficiários!BU14+beneficiários!BU30+beneficiários!BU46+beneficiários!BU62+beneficiários!BU78+beneficiários!BU94+beneficiários!BU110+beneficiários!BU126+beneficiários!BU142+beneficiários!BU158</f>
        <v>0</v>
      </c>
      <c r="BV14" s="25">
        <f>beneficiários!BV14+beneficiários!BV30+beneficiários!BV46+beneficiários!BV62+beneficiários!BV78+beneficiários!BV94+beneficiários!BV110+beneficiários!BV126+beneficiários!BV142+beneficiários!BV158</f>
        <v>0</v>
      </c>
      <c r="BW14" s="25">
        <f>beneficiários!BW14+beneficiários!BW30+beneficiários!BW46+beneficiários!BW62+beneficiários!BW78+beneficiários!BW94+beneficiários!BW110+beneficiários!BW126+beneficiários!BW142+beneficiários!BW158</f>
        <v>0</v>
      </c>
      <c r="BX14" s="25">
        <f>beneficiários!BX14+beneficiários!BX30+beneficiários!BX46+beneficiários!BX62+beneficiários!BX78+beneficiários!BX94+beneficiários!BX110+beneficiários!BX126+beneficiários!BX142+beneficiários!BX158</f>
        <v>0</v>
      </c>
      <c r="BY14" s="25">
        <f>beneficiários!BY14+beneficiários!BY30+beneficiários!BY46+beneficiários!BY62+beneficiários!BY78+beneficiários!BY94+beneficiários!BY110+beneficiários!BY126+beneficiários!BY142+beneficiários!BY158</f>
        <v>0</v>
      </c>
      <c r="BZ14" s="142">
        <f>beneficiários!BZ14+beneficiários!BZ30+beneficiários!BZ46+beneficiários!BZ62+beneficiários!BZ78+beneficiários!BZ94+beneficiários!BZ110+beneficiários!BZ126+beneficiários!BZ142+beneficiários!BZ158</f>
        <v>0</v>
      </c>
      <c r="CA14" s="27">
        <f>beneficiários!CA14+beneficiários!CA30+beneficiários!CA46+beneficiários!CA62+beneficiários!CA78+beneficiários!CA94+beneficiários!CA110+beneficiários!CA126+beneficiários!CA142+beneficiários!CA158</f>
        <v>0</v>
      </c>
      <c r="CB14" s="25">
        <f>beneficiários!CB14+beneficiários!CB30+beneficiários!CB46+beneficiários!CB62+beneficiários!CB78+beneficiários!CB94+beneficiários!CB110+beneficiários!CB126+beneficiários!CB142+beneficiários!CB158</f>
        <v>0</v>
      </c>
      <c r="CC14" s="25">
        <f>beneficiários!CC14+beneficiários!CC30+beneficiários!CC46+beneficiários!CC62+beneficiários!CC78+beneficiários!CC94+beneficiários!CC110+beneficiários!CC126+beneficiários!CC142+beneficiários!CC158</f>
        <v>0</v>
      </c>
      <c r="CD14" s="25">
        <f>beneficiários!CD14+beneficiários!CD30+beneficiários!CD46+beneficiários!CD62+beneficiários!CD78+beneficiários!CD94+beneficiários!CD110+beneficiários!CD126+beneficiários!CD142+beneficiários!CD158</f>
        <v>0</v>
      </c>
      <c r="CE14" s="25">
        <f>beneficiários!CE14+beneficiários!CE30+beneficiários!CE46+beneficiários!CE62+beneficiários!CE78+beneficiários!CE94+beneficiários!CE110+beneficiários!CE126+beneficiários!CE142+beneficiários!CE158</f>
        <v>0</v>
      </c>
      <c r="CF14" s="25">
        <f>beneficiários!CF14+beneficiários!CF30+beneficiários!CF46+beneficiários!CF62+beneficiários!CF78+beneficiários!CF94+beneficiários!CF110+beneficiários!CF126+beneficiários!CF142+beneficiários!CF158</f>
        <v>0</v>
      </c>
      <c r="CG14" s="25">
        <f>beneficiários!CG14+beneficiários!CG30+beneficiários!CG46+beneficiários!CG62+beneficiários!CG78+beneficiários!CG94+beneficiários!CG110+beneficiários!CG126+beneficiários!CG142+beneficiários!CG158</f>
        <v>0</v>
      </c>
      <c r="CH14" s="25">
        <f>beneficiários!CH14+beneficiários!CH30+beneficiários!CH46+beneficiários!CH62+beneficiários!CH78+beneficiários!CH94+beneficiários!CH110+beneficiários!CH126+beneficiários!CH142+beneficiários!CH158</f>
        <v>0</v>
      </c>
      <c r="CI14" s="25">
        <f>beneficiários!CI14+beneficiários!CI30+beneficiários!CI46+beneficiários!CI62+beneficiários!CI78+beneficiários!CI94+beneficiários!CI110+beneficiários!CI126+beneficiários!CI142+beneficiários!CI158</f>
        <v>0</v>
      </c>
      <c r="CJ14" s="25">
        <f>beneficiários!CJ14+beneficiários!CJ30+beneficiários!CJ46+beneficiários!CJ62+beneficiários!CJ78+beneficiários!CJ94+beneficiários!CJ110+beneficiários!CJ126+beneficiários!CJ142+beneficiários!CJ158</f>
        <v>0</v>
      </c>
      <c r="CK14" s="142">
        <f>beneficiários!CK14+beneficiários!CK30+beneficiários!CK46+beneficiários!CK62+beneficiários!CK78+beneficiários!CK94+beneficiários!CK110+beneficiários!CK126+beneficiários!CK142+beneficiários!CK158</f>
        <v>0</v>
      </c>
      <c r="CL14" s="5"/>
      <c r="CM14" s="148">
        <f t="shared" si="3"/>
        <v>0</v>
      </c>
      <c r="CN14" s="149">
        <f t="shared" si="4"/>
        <v>0</v>
      </c>
      <c r="CO14" s="149">
        <f t="shared" si="5"/>
        <v>0</v>
      </c>
      <c r="CP14" s="149">
        <f t="shared" si="6"/>
        <v>0</v>
      </c>
      <c r="CQ14" s="149">
        <f t="shared" si="7"/>
        <v>0</v>
      </c>
      <c r="CR14" s="149">
        <f t="shared" si="8"/>
        <v>0</v>
      </c>
      <c r="CS14" s="149">
        <f t="shared" si="9"/>
        <v>0</v>
      </c>
      <c r="CT14" s="149">
        <f t="shared" si="10"/>
        <v>0</v>
      </c>
      <c r="CU14" s="149">
        <f t="shared" si="11"/>
        <v>0</v>
      </c>
      <c r="CV14" s="150">
        <f t="shared" si="12"/>
        <v>0</v>
      </c>
      <c r="CW14" s="144">
        <f t="shared" si="1"/>
        <v>0</v>
      </c>
      <c r="CX14" s="70" t="e">
        <f t="shared" si="2"/>
        <v>#DIV/0!</v>
      </c>
    </row>
    <row r="15" spans="1:102" ht="30.75" customHeight="1">
      <c r="A15" s="140" t="s">
        <v>13</v>
      </c>
      <c r="B15" s="2"/>
      <c r="C15" s="120">
        <f>beneficiários!C15+beneficiários!C31+beneficiários!C47+beneficiários!C63+beneficiários!C79+beneficiários!C95+beneficiários!C111+beneficiários!C127+beneficiários!C143+beneficiários!C159</f>
        <v>0</v>
      </c>
      <c r="D15" s="25">
        <f>beneficiários!D15+beneficiários!D31+beneficiários!D47+beneficiários!D63+beneficiários!D79+beneficiários!D95+beneficiários!D111+beneficiários!D127+beneficiários!D143+beneficiários!D159</f>
        <v>0</v>
      </c>
      <c r="E15" s="25">
        <f>beneficiários!E15+beneficiários!E31+beneficiários!E47+beneficiários!E63+beneficiários!E79+beneficiários!E95+beneficiários!E111+beneficiários!E127+beneficiários!E143+beneficiários!E159</f>
        <v>0</v>
      </c>
      <c r="F15" s="25" t="e">
        <f>beneficiários!#REF!+beneficiários!F31+beneficiários!F47+beneficiários!F63+beneficiários!F79+beneficiários!F95+beneficiários!F111+beneficiários!F127+beneficiários!F143+beneficiários!F159</f>
        <v>#REF!</v>
      </c>
      <c r="G15" s="25" t="e">
        <f>beneficiários!#REF!+beneficiários!G31+beneficiários!G47+beneficiários!G63+beneficiários!G79+beneficiários!G95+beneficiários!G111+beneficiários!G127+beneficiários!G143+beneficiários!G159</f>
        <v>#REF!</v>
      </c>
      <c r="H15" s="25" t="e">
        <f>beneficiários!#REF!+beneficiários!H31+beneficiários!H47+beneficiários!H63+beneficiários!H79+beneficiários!H95+beneficiários!H111+beneficiários!H127+beneficiários!H143+beneficiários!H159</f>
        <v>#REF!</v>
      </c>
      <c r="I15" s="25" t="e">
        <f>beneficiários!#REF!+beneficiários!I31+beneficiários!I47+beneficiários!I63+beneficiários!I79+beneficiários!I95+beneficiários!I111+beneficiários!I127+beneficiários!I143+beneficiários!I159</f>
        <v>#REF!</v>
      </c>
      <c r="J15" s="25" t="e">
        <f>beneficiários!#REF!+beneficiários!J31+beneficiários!J47+beneficiários!J63+beneficiários!J79+beneficiários!J95+beneficiários!J111+beneficiários!J127+beneficiários!J143+beneficiários!J159</f>
        <v>#REF!</v>
      </c>
      <c r="K15" s="25" t="e">
        <f>beneficiários!#REF!+beneficiários!K31+beneficiários!K47+beneficiários!K63+beneficiários!K79+beneficiários!K95+beneficiários!K111+beneficiários!K127+beneficiários!K143+beneficiários!K159</f>
        <v>#REF!</v>
      </c>
      <c r="L15" s="142">
        <f>beneficiários!L15+beneficiários!L31+beneficiários!L47+beneficiários!L63+beneficiários!L79+beneficiários!L95+beneficiários!L111+beneficiários!L127+beneficiários!L143+beneficiários!L159</f>
        <v>0</v>
      </c>
      <c r="M15" s="27">
        <f>beneficiários!M15+beneficiários!M31+beneficiários!M47+beneficiários!M63+beneficiários!M79+beneficiários!M95+beneficiários!M111+beneficiários!M127+beneficiários!M143+beneficiários!M159</f>
        <v>0</v>
      </c>
      <c r="N15" s="25">
        <f>beneficiários!N15+beneficiários!N31+beneficiários!N47+beneficiários!N63+beneficiários!N79+beneficiários!N95+beneficiários!N111+beneficiários!N127+beneficiários!N143+beneficiários!N159</f>
        <v>0</v>
      </c>
      <c r="O15" s="25">
        <f>beneficiários!O15+beneficiários!O31+beneficiários!O47+beneficiários!O63+beneficiários!O79+beneficiários!O95+beneficiários!O111+beneficiários!O127+beneficiários!O143+beneficiários!O159</f>
        <v>0</v>
      </c>
      <c r="P15" s="25">
        <f>beneficiários!P15+beneficiários!P31+beneficiários!P47+beneficiários!P63+beneficiários!P79+beneficiários!P95+beneficiários!P111+beneficiários!P127+beneficiários!P143+beneficiários!P159</f>
        <v>0</v>
      </c>
      <c r="Q15" s="25">
        <f>beneficiários!Q15+beneficiários!Q31+beneficiários!Q47+beneficiários!Q63+beneficiários!Q79+beneficiários!Q95+beneficiários!Q111+beneficiários!Q127+beneficiários!Q143+beneficiários!Q159</f>
        <v>0</v>
      </c>
      <c r="R15" s="25">
        <f>beneficiários!R15+beneficiários!R31+beneficiários!R47+beneficiários!R63+beneficiários!R79+beneficiários!R95+beneficiários!R111+beneficiários!R127+beneficiários!R143+beneficiários!R159</f>
        <v>0</v>
      </c>
      <c r="S15" s="25">
        <f>beneficiários!S15+beneficiários!S31+beneficiários!S47+beneficiários!S63+beneficiários!S79+beneficiários!S95+beneficiários!S111+beneficiários!S127+beneficiários!S143+beneficiários!S159</f>
        <v>0</v>
      </c>
      <c r="T15" s="25">
        <f>beneficiários!T15+beneficiários!T31+beneficiários!T47+beneficiários!T63+beneficiários!T79+beneficiários!T95+beneficiários!T111+beneficiários!T127+beneficiários!T143+beneficiários!T159</f>
        <v>0</v>
      </c>
      <c r="U15" s="25">
        <f>beneficiários!U15+beneficiários!U31+beneficiários!U47+beneficiários!U63+beneficiários!U79+beneficiários!U95+beneficiários!U111+beneficiários!U127+beneficiários!U143+beneficiários!U159</f>
        <v>0</v>
      </c>
      <c r="V15" s="25">
        <f>beneficiários!V15+beneficiários!V31+beneficiários!V47+beneficiários!V63+beneficiários!V79+beneficiários!V95+beneficiários!V111+beneficiários!V127+beneficiários!V143+beneficiários!V159</f>
        <v>0</v>
      </c>
      <c r="W15" s="142">
        <f>beneficiários!W15+beneficiários!W31+beneficiários!W47+beneficiários!W63+beneficiários!W79+beneficiários!W95+beneficiários!W111+beneficiários!W127+beneficiários!W143+beneficiários!W159</f>
        <v>0</v>
      </c>
      <c r="X15" s="27">
        <f>beneficiários!X15+beneficiários!X31+beneficiários!X47+beneficiários!X63+beneficiários!X79+beneficiários!X95+beneficiários!X111+beneficiários!X127+beneficiários!X143+beneficiários!X159</f>
        <v>0</v>
      </c>
      <c r="Y15" s="25">
        <f>beneficiários!Y15+beneficiários!Y31+beneficiários!Y47+beneficiários!Y63+beneficiários!Y79+beneficiários!Y95+beneficiários!Y111+beneficiários!Y127+beneficiários!Y143+beneficiários!Y159</f>
        <v>0</v>
      </c>
      <c r="Z15" s="25">
        <f>beneficiários!Z15+beneficiários!Z31+beneficiários!Z47+beneficiários!Z63+beneficiários!Z79+beneficiários!Z95+beneficiários!Z111+beneficiários!Z127+beneficiários!Z143+beneficiários!Z159</f>
        <v>0</v>
      </c>
      <c r="AA15" s="25">
        <f>beneficiários!AA15+beneficiários!AA31+beneficiários!AA47+beneficiários!AA63+beneficiários!AA79+beneficiários!AA95+beneficiários!AA111+beneficiários!AA127+beneficiários!AA143+beneficiários!AA159</f>
        <v>0</v>
      </c>
      <c r="AB15" s="25">
        <f>beneficiários!AB15+beneficiários!AB31+beneficiários!AB47+beneficiários!AB63+beneficiários!AB79+beneficiários!AB95+beneficiários!AB111+beneficiários!AB127+beneficiários!AB143+beneficiários!AB159</f>
        <v>0</v>
      </c>
      <c r="AC15" s="25">
        <f>beneficiários!AC15+beneficiários!AC31+beneficiários!AC47+beneficiários!AC63+beneficiários!AC79+beneficiários!AC95+beneficiários!AC111+beneficiários!AC127+beneficiários!AC143+beneficiários!AC159</f>
        <v>0</v>
      </c>
      <c r="AD15" s="25">
        <f>beneficiários!AD15+beneficiários!AD31+beneficiários!AD47+beneficiários!AD63+beneficiários!AD79+beneficiários!AD95+beneficiários!AD111+beneficiários!AD127+beneficiários!AD143+beneficiários!AD159</f>
        <v>0</v>
      </c>
      <c r="AE15" s="25">
        <f>beneficiários!AE15+beneficiários!AE31+beneficiários!AE47+beneficiários!AE63+beneficiários!AE79+beneficiários!AE95+beneficiários!AE111+beneficiários!AE127+beneficiários!AE143+beneficiários!AE159</f>
        <v>0</v>
      </c>
      <c r="AF15" s="25">
        <f>beneficiários!AF15+beneficiários!AF31+beneficiários!AF47+beneficiários!AF63+beneficiários!AF79+beneficiários!AF95+beneficiários!AF111+beneficiários!AF127+beneficiários!AF143+beneficiários!AF159</f>
        <v>0</v>
      </c>
      <c r="AG15" s="25">
        <f>beneficiários!AG15+beneficiários!AG31+beneficiários!AG47+beneficiários!AG63+beneficiários!AG79+beneficiários!AG95+beneficiários!AG111+beneficiários!AG127+beneficiários!AG143+beneficiários!AG159</f>
        <v>0</v>
      </c>
      <c r="AH15" s="142">
        <f>beneficiários!AH15+beneficiários!AH31+beneficiários!AH47+beneficiários!AH63+beneficiários!AH79+beneficiários!AH95+beneficiários!AH111+beneficiários!AH127+beneficiários!AH143+beneficiários!AH159</f>
        <v>0</v>
      </c>
      <c r="AI15" s="27">
        <f>beneficiários!AI15+beneficiários!AI31+beneficiários!AI47+beneficiários!AI63+beneficiários!AI79+beneficiários!AI95+beneficiários!AI111+beneficiários!AI127+beneficiários!AI143+beneficiários!AI159</f>
        <v>0</v>
      </c>
      <c r="AJ15" s="25">
        <f>beneficiários!AJ15+beneficiários!AJ31+beneficiários!AJ47+beneficiários!AJ63+beneficiários!AJ79+beneficiários!AJ95+beneficiários!AJ111+beneficiários!AJ127+beneficiários!AJ143+beneficiários!AJ159</f>
        <v>0</v>
      </c>
      <c r="AK15" s="25">
        <f>beneficiários!AK15+beneficiários!AK31+beneficiários!AK47+beneficiários!AK63+beneficiários!AK79+beneficiários!AK95+beneficiários!AK111+beneficiários!AK127+beneficiários!AK143+beneficiários!AK159</f>
        <v>0</v>
      </c>
      <c r="AL15" s="25">
        <f>beneficiários!AL15+beneficiários!AL31+beneficiários!AL47+beneficiários!AL63+beneficiários!AL79+beneficiários!AL95+beneficiários!AL111+beneficiários!AL127+beneficiários!AL143+beneficiários!AL159</f>
        <v>0</v>
      </c>
      <c r="AM15" s="25">
        <f>beneficiários!AM15+beneficiários!AM31+beneficiários!AM47+beneficiários!AM63+beneficiários!AM79+beneficiários!AM95+beneficiários!AM111+beneficiários!AM127+beneficiários!AM143+beneficiários!AM159</f>
        <v>0</v>
      </c>
      <c r="AN15" s="25">
        <f>beneficiários!AN15+beneficiários!AN31+beneficiários!AN47+beneficiários!AN63+beneficiários!AN79+beneficiários!AN95+beneficiários!AN111+beneficiários!AN127+beneficiários!AN143+beneficiários!AN159</f>
        <v>0</v>
      </c>
      <c r="AO15" s="25">
        <f>beneficiários!AO15+beneficiários!AO31+beneficiários!AO47+beneficiários!AO63+beneficiários!AO79+beneficiários!AO95+beneficiários!AO111+beneficiários!AO127+beneficiários!AO143+beneficiários!AO159</f>
        <v>0</v>
      </c>
      <c r="AP15" s="25">
        <f>beneficiários!AP15+beneficiários!AP31+beneficiários!AP47+beneficiários!AP63+beneficiários!AP79+beneficiários!AP95+beneficiários!AP111+beneficiários!AP127+beneficiários!AP143+beneficiários!AP159</f>
        <v>0</v>
      </c>
      <c r="AQ15" s="25">
        <f>beneficiários!AQ15+beneficiários!AQ31+beneficiários!AQ47+beneficiários!AQ63+beneficiários!AQ79+beneficiários!AQ95+beneficiários!AQ111+beneficiários!AQ127+beneficiários!AQ143+beneficiários!AQ159</f>
        <v>0</v>
      </c>
      <c r="AR15" s="25">
        <f>beneficiários!AR15+beneficiários!AR31+beneficiários!AR47+beneficiários!AR63+beneficiários!AR79+beneficiários!AR95+beneficiários!AR111+beneficiários!AR127+beneficiários!AR143+beneficiários!AR159</f>
        <v>0</v>
      </c>
      <c r="AS15" s="142">
        <f>beneficiários!AS15+beneficiários!AS31+beneficiários!AS47+beneficiários!AS63+beneficiários!AS79+beneficiários!AS95+beneficiários!AS111+beneficiários!AS127+beneficiários!AS143+beneficiários!AS159</f>
        <v>0</v>
      </c>
      <c r="AT15" s="27">
        <f>beneficiários!AT15+beneficiários!AT31+beneficiários!AT47+beneficiários!AT63+beneficiários!AT79+beneficiários!AT95+beneficiários!AT111+beneficiários!AT127+beneficiários!AT143+beneficiários!AT159</f>
        <v>0</v>
      </c>
      <c r="AU15" s="25">
        <f>beneficiários!AU15+beneficiários!AU31+beneficiários!AU47+beneficiários!AU63+beneficiários!AU79+beneficiários!AU95+beneficiários!AU111+beneficiários!AU127+beneficiários!AU143+beneficiários!AU159</f>
        <v>0</v>
      </c>
      <c r="AV15" s="25">
        <f>beneficiários!AV15+beneficiários!AV31+beneficiários!AV47+beneficiários!AV63+beneficiários!AV79+beneficiários!AV95+beneficiários!AV111+beneficiários!AV127+beneficiários!AV143+beneficiários!AV159</f>
        <v>0</v>
      </c>
      <c r="AW15" s="25">
        <f>beneficiários!AW15+beneficiários!AW31+beneficiários!AW47+beneficiários!AW63+beneficiários!AW79+beneficiários!AW95+beneficiários!AW111+beneficiários!AW127+beneficiários!AW143+beneficiários!AW159</f>
        <v>0</v>
      </c>
      <c r="AX15" s="25">
        <f>beneficiários!AX15+beneficiários!AX31+beneficiários!AX47+beneficiários!AX63+beneficiários!AX79+beneficiários!AX95+beneficiários!AX111+beneficiários!AX127+beneficiários!AX143+beneficiários!AX159</f>
        <v>0</v>
      </c>
      <c r="AY15" s="25">
        <f>beneficiários!AY15+beneficiários!AY31+beneficiários!AY47+beneficiários!AY63+beneficiários!AY79+beneficiários!AY95+beneficiários!AY111+beneficiários!AY127+beneficiários!AY143+beneficiários!AY159</f>
        <v>0</v>
      </c>
      <c r="AZ15" s="25">
        <f>beneficiários!AZ15+beneficiários!AZ31+beneficiários!AZ47+beneficiários!AZ63+beneficiários!AZ79+beneficiários!AZ95+beneficiários!AZ111+beneficiários!AZ127+beneficiários!AZ143+beneficiários!AZ159</f>
        <v>0</v>
      </c>
      <c r="BA15" s="25">
        <f>beneficiários!BA15+beneficiários!BA31+beneficiários!BA47+beneficiários!BA63+beneficiários!BA79+beneficiários!BA95+beneficiários!BA111+beneficiários!BA127+beneficiários!BA143+beneficiários!BA159</f>
        <v>0</v>
      </c>
      <c r="BB15" s="25">
        <f>beneficiários!BB15+beneficiários!BB31+beneficiários!BB47+beneficiários!BB63+beneficiários!BB79+beneficiários!BB95+beneficiários!BB111+beneficiários!BB127+beneficiários!BB143+beneficiários!BB159</f>
        <v>0</v>
      </c>
      <c r="BC15" s="25">
        <f>beneficiários!BC15+beneficiários!BC31+beneficiários!BC47+beneficiários!BC63+beneficiários!BC79+beneficiários!BC95+beneficiários!BC111+beneficiários!BC127+beneficiários!BC143+beneficiários!BC159</f>
        <v>0</v>
      </c>
      <c r="BD15" s="142">
        <f>beneficiários!BD15+beneficiários!BD31+beneficiários!BD47+beneficiários!BD63+beneficiários!BD79+beneficiários!BD95+beneficiários!BD111+beneficiários!BD127+beneficiários!BD143+beneficiários!BD159</f>
        <v>0</v>
      </c>
      <c r="BE15" s="27">
        <f>beneficiários!BE15+beneficiários!BE31+beneficiários!BE47+beneficiários!BE63+beneficiários!BE79+beneficiários!BE95+beneficiários!BE111+beneficiários!BE127+beneficiários!BE143+beneficiários!BE159</f>
        <v>0</v>
      </c>
      <c r="BF15" s="25">
        <f>beneficiários!BF15+beneficiários!BF31+beneficiários!BF47+beneficiários!BF63+beneficiários!BF79+beneficiários!BF95+beneficiários!BF111+beneficiários!BF127+beneficiários!BF143+beneficiários!BF159</f>
        <v>0</v>
      </c>
      <c r="BG15" s="25">
        <f>beneficiários!BG15+beneficiários!BG31+beneficiários!BG47+beneficiários!BG63+beneficiários!BG79+beneficiários!BG95+beneficiários!BG111+beneficiários!BG127+beneficiários!BG143+beneficiários!BG159</f>
        <v>0</v>
      </c>
      <c r="BH15" s="25">
        <f>beneficiários!BH15+beneficiários!BH31+beneficiários!BH47+beneficiários!BH63+beneficiários!BH79+beneficiários!BH95+beneficiários!BH111+beneficiários!BH127+beneficiários!BH143+beneficiários!BH159</f>
        <v>0</v>
      </c>
      <c r="BI15" s="25">
        <f>beneficiários!BI15+beneficiários!BI31+beneficiários!BI47+beneficiários!BI63+beneficiários!BI79+beneficiários!BI95+beneficiários!BI111+beneficiários!BI127+beneficiários!BI143+beneficiários!BI159</f>
        <v>0</v>
      </c>
      <c r="BJ15" s="25">
        <f>beneficiários!BJ15+beneficiários!BJ31+beneficiários!BJ47+beneficiários!BJ63+beneficiários!BJ79+beneficiários!BJ95+beneficiários!BJ111+beneficiários!BJ127+beneficiários!BJ143+beneficiários!BJ159</f>
        <v>0</v>
      </c>
      <c r="BK15" s="25">
        <f>beneficiários!BK15+beneficiários!BK31+beneficiários!BK47+beneficiários!BK63+beneficiários!BK79+beneficiários!BK95+beneficiários!BK111+beneficiários!BK127+beneficiários!BK143+beneficiários!BK159</f>
        <v>0</v>
      </c>
      <c r="BL15" s="25">
        <f>beneficiários!BL15+beneficiários!BL31+beneficiários!BL47+beneficiários!BL63+beneficiários!BL79+beneficiários!BL95+beneficiários!BL111+beneficiários!BL127+beneficiários!BL143+beneficiários!BL159</f>
        <v>0</v>
      </c>
      <c r="BM15" s="25">
        <f>beneficiários!BM15+beneficiários!BM31+beneficiários!BM47+beneficiários!BM63+beneficiários!BM79+beneficiários!BM95+beneficiários!BM111+beneficiários!BM127+beneficiários!BM143+beneficiários!BM159</f>
        <v>0</v>
      </c>
      <c r="BN15" s="25">
        <f>beneficiários!BN15+beneficiários!BN31+beneficiários!BN47+beneficiários!BN63+beneficiários!BN79+beneficiários!BN95+beneficiários!BN111+beneficiários!BN127+beneficiários!BN143+beneficiários!BN159</f>
        <v>0</v>
      </c>
      <c r="BO15" s="142">
        <f>beneficiários!BO15+beneficiários!BO31+beneficiários!BO47+beneficiários!BO63+beneficiários!BO79+beneficiários!BO95+beneficiários!BO111+beneficiários!BO127+beneficiários!BO143+beneficiários!BO159</f>
        <v>0</v>
      </c>
      <c r="BP15" s="27">
        <f>beneficiários!BP15+beneficiários!BP31+beneficiários!BP47+beneficiários!BP63+beneficiários!BP79+beneficiários!BP95+beneficiários!BP111+beneficiários!BP127+beneficiários!BP143+beneficiários!BP159</f>
        <v>0</v>
      </c>
      <c r="BQ15" s="25">
        <f>beneficiários!BQ15+beneficiários!BQ31+beneficiários!BQ47+beneficiários!BQ63+beneficiários!BQ79+beneficiários!BQ95+beneficiários!BQ111+beneficiários!BQ127+beneficiários!BQ143+beneficiários!BQ159</f>
        <v>0</v>
      </c>
      <c r="BR15" s="25">
        <f>beneficiários!BR15+beneficiários!BR31+beneficiários!BR47+beneficiários!BR63+beneficiários!BR79+beneficiários!BR95+beneficiários!BR111+beneficiários!BR127+beneficiários!BR143+beneficiários!BR159</f>
        <v>0</v>
      </c>
      <c r="BS15" s="25">
        <f>beneficiários!BS15+beneficiários!BS31+beneficiários!BS47+beneficiários!BS63+beneficiários!BS79+beneficiários!BS95+beneficiários!BS111+beneficiários!BS127+beneficiários!BS143+beneficiários!BS159</f>
        <v>0</v>
      </c>
      <c r="BT15" s="25">
        <f>beneficiários!BT15+beneficiários!BT31+beneficiários!BT47+beneficiários!BT63+beneficiários!BT79+beneficiários!BT95+beneficiários!BT111+beneficiários!BT127+beneficiários!BT143+beneficiários!BT159</f>
        <v>0</v>
      </c>
      <c r="BU15" s="25">
        <f>beneficiários!BU15+beneficiários!BU31+beneficiários!BU47+beneficiários!BU63+beneficiários!BU79+beneficiários!BU95+beneficiários!BU111+beneficiários!BU127+beneficiários!BU143+beneficiários!BU159</f>
        <v>0</v>
      </c>
      <c r="BV15" s="25">
        <f>beneficiários!BV15+beneficiários!BV31+beneficiários!BV47+beneficiários!BV63+beneficiários!BV79+beneficiários!BV95+beneficiários!BV111+beneficiários!BV127+beneficiários!BV143+beneficiários!BV159</f>
        <v>0</v>
      </c>
      <c r="BW15" s="25">
        <f>beneficiários!BW15+beneficiários!BW31+beneficiários!BW47+beneficiários!BW63+beneficiários!BW79+beneficiários!BW95+beneficiários!BW111+beneficiários!BW127+beneficiários!BW143+beneficiários!BW159</f>
        <v>0</v>
      </c>
      <c r="BX15" s="25">
        <f>beneficiários!BX15+beneficiários!BX31+beneficiários!BX47+beneficiários!BX63+beneficiários!BX79+beneficiários!BX95+beneficiários!BX111+beneficiários!BX127+beneficiários!BX143+beneficiários!BX159</f>
        <v>0</v>
      </c>
      <c r="BY15" s="25">
        <f>beneficiários!BY15+beneficiários!BY31+beneficiários!BY47+beneficiários!BY63+beneficiários!BY79+beneficiários!BY95+beneficiários!BY111+beneficiários!BY127+beneficiários!BY143+beneficiários!BY159</f>
        <v>0</v>
      </c>
      <c r="BZ15" s="142">
        <f>beneficiários!BZ15+beneficiários!BZ31+beneficiários!BZ47+beneficiários!BZ63+beneficiários!BZ79+beneficiários!BZ95+beneficiários!BZ111+beneficiários!BZ127+beneficiários!BZ143+beneficiários!BZ159</f>
        <v>0</v>
      </c>
      <c r="CA15" s="27">
        <f>beneficiários!CA15+beneficiários!CA31+beneficiários!CA47+beneficiários!CA63+beneficiários!CA79+beneficiários!CA95+beneficiários!CA111+beneficiários!CA127+beneficiários!CA143+beneficiários!CA159</f>
        <v>0</v>
      </c>
      <c r="CB15" s="25">
        <f>beneficiários!CB15+beneficiários!CB31+beneficiários!CB47+beneficiários!CB63+beneficiários!CB79+beneficiários!CB95+beneficiários!CB111+beneficiários!CB127+beneficiários!CB143+beneficiários!CB159</f>
        <v>0</v>
      </c>
      <c r="CC15" s="25">
        <f>beneficiários!CC15+beneficiários!CC31+beneficiários!CC47+beneficiários!CC63+beneficiários!CC79+beneficiários!CC95+beneficiários!CC111+beneficiários!CC127+beneficiários!CC143+beneficiários!CC159</f>
        <v>0</v>
      </c>
      <c r="CD15" s="25">
        <f>beneficiários!CD15+beneficiários!CD31+beneficiários!CD47+beneficiários!CD63+beneficiários!CD79+beneficiários!CD95+beneficiários!CD111+beneficiários!CD127+beneficiários!CD143+beneficiários!CD159</f>
        <v>0</v>
      </c>
      <c r="CE15" s="25">
        <f>beneficiários!CE15+beneficiários!CE31+beneficiários!CE47+beneficiários!CE63+beneficiários!CE79+beneficiários!CE95+beneficiários!CE111+beneficiários!CE127+beneficiários!CE143+beneficiários!CE159</f>
        <v>0</v>
      </c>
      <c r="CF15" s="25">
        <f>beneficiários!CF15+beneficiários!CF31+beneficiários!CF47+beneficiários!CF63+beneficiários!CF79+beneficiários!CF95+beneficiários!CF111+beneficiários!CF127+beneficiários!CF143+beneficiários!CF159</f>
        <v>0</v>
      </c>
      <c r="CG15" s="25">
        <f>beneficiários!CG15+beneficiários!CG31+beneficiários!CG47+beneficiários!CG63+beneficiários!CG79+beneficiários!CG95+beneficiários!CG111+beneficiários!CG127+beneficiários!CG143+beneficiários!CG159</f>
        <v>0</v>
      </c>
      <c r="CH15" s="25">
        <f>beneficiários!CH15+beneficiários!CH31+beneficiários!CH47+beneficiários!CH63+beneficiários!CH79+beneficiários!CH95+beneficiários!CH111+beneficiários!CH127+beneficiários!CH143+beneficiários!CH159</f>
        <v>0</v>
      </c>
      <c r="CI15" s="25">
        <f>beneficiários!CI15+beneficiários!CI31+beneficiários!CI47+beneficiários!CI63+beneficiários!CI79+beneficiários!CI95+beneficiários!CI111+beneficiários!CI127+beneficiários!CI143+beneficiários!CI159</f>
        <v>0</v>
      </c>
      <c r="CJ15" s="25">
        <f>beneficiários!CJ15+beneficiários!CJ31+beneficiários!CJ47+beneficiários!CJ63+beneficiários!CJ79+beneficiários!CJ95+beneficiários!CJ111+beneficiários!CJ127+beneficiários!CJ143+beneficiários!CJ159</f>
        <v>0</v>
      </c>
      <c r="CK15" s="142">
        <f>beneficiários!CK15+beneficiários!CK31+beneficiários!CK47+beneficiários!CK63+beneficiários!CK79+beneficiários!CK95+beneficiários!CK111+beneficiários!CK127+beneficiários!CK143+beneficiários!CK159</f>
        <v>0</v>
      </c>
      <c r="CL15" s="5"/>
      <c r="CM15" s="148">
        <f t="shared" si="3"/>
        <v>0</v>
      </c>
      <c r="CN15" s="149">
        <f t="shared" si="4"/>
        <v>0</v>
      </c>
      <c r="CO15" s="149">
        <f t="shared" si="5"/>
        <v>0</v>
      </c>
      <c r="CP15" s="149">
        <f t="shared" si="6"/>
        <v>0</v>
      </c>
      <c r="CQ15" s="149">
        <f t="shared" si="7"/>
        <v>0</v>
      </c>
      <c r="CR15" s="149">
        <f t="shared" si="8"/>
        <v>0</v>
      </c>
      <c r="CS15" s="149">
        <f t="shared" si="9"/>
        <v>0</v>
      </c>
      <c r="CT15" s="149">
        <f t="shared" si="10"/>
        <v>0</v>
      </c>
      <c r="CU15" s="149">
        <f t="shared" si="11"/>
        <v>0</v>
      </c>
      <c r="CV15" s="150">
        <f t="shared" si="12"/>
        <v>0</v>
      </c>
      <c r="CW15" s="144">
        <f t="shared" si="1"/>
        <v>0</v>
      </c>
      <c r="CX15" s="70" t="e">
        <f t="shared" si="2"/>
        <v>#DIV/0!</v>
      </c>
    </row>
    <row r="16" spans="1:102" ht="6" customHeight="1" thickBot="1">
      <c r="A16" s="13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5"/>
      <c r="CM16" s="7"/>
      <c r="CX16" s="71"/>
    </row>
    <row r="17" spans="1:102" s="42" customFormat="1" ht="36" customHeight="1" thickBot="1">
      <c r="A17" s="14" t="s">
        <v>3</v>
      </c>
      <c r="B17" s="41"/>
      <c r="C17" s="36">
        <f>SUM(C9:C14)-C15</f>
        <v>0</v>
      </c>
      <c r="D17" s="37">
        <f>SUM(D9:D14)-D15</f>
        <v>0</v>
      </c>
      <c r="E17" s="37">
        <f>SUM(E9:E14)-E15</f>
        <v>0</v>
      </c>
      <c r="F17" s="37" t="e">
        <f aca="true" t="shared" si="13" ref="F17:K17">SUM(F9:F15)</f>
        <v>#REF!</v>
      </c>
      <c r="G17" s="37" t="e">
        <f t="shared" si="13"/>
        <v>#REF!</v>
      </c>
      <c r="H17" s="37" t="e">
        <f t="shared" si="13"/>
        <v>#REF!</v>
      </c>
      <c r="I17" s="37" t="e">
        <f t="shared" si="13"/>
        <v>#REF!</v>
      </c>
      <c r="J17" s="37" t="e">
        <f t="shared" si="13"/>
        <v>#REF!</v>
      </c>
      <c r="K17" s="38" t="e">
        <f t="shared" si="13"/>
        <v>#REF!</v>
      </c>
      <c r="L17" s="114">
        <f aca="true" t="shared" si="14" ref="L17:BC17">SUM(L9:L14)-L15</f>
        <v>0</v>
      </c>
      <c r="M17" s="37">
        <f t="shared" si="14"/>
        <v>0</v>
      </c>
      <c r="N17" s="37">
        <f t="shared" si="14"/>
        <v>0</v>
      </c>
      <c r="O17" s="37">
        <f t="shared" si="14"/>
        <v>0</v>
      </c>
      <c r="P17" s="37">
        <f t="shared" si="14"/>
        <v>0</v>
      </c>
      <c r="Q17" s="37">
        <f t="shared" si="14"/>
        <v>0</v>
      </c>
      <c r="R17" s="37">
        <f t="shared" si="14"/>
        <v>0</v>
      </c>
      <c r="S17" s="37">
        <f t="shared" si="14"/>
        <v>0</v>
      </c>
      <c r="T17" s="37">
        <f t="shared" si="14"/>
        <v>0</v>
      </c>
      <c r="U17" s="37">
        <f t="shared" si="14"/>
        <v>0</v>
      </c>
      <c r="V17" s="37">
        <f t="shared" si="14"/>
        <v>0</v>
      </c>
      <c r="W17" s="114">
        <f>SUM(W9:W14)-W15</f>
        <v>0</v>
      </c>
      <c r="X17" s="37">
        <f t="shared" si="14"/>
        <v>0</v>
      </c>
      <c r="Y17" s="37">
        <f t="shared" si="14"/>
        <v>0</v>
      </c>
      <c r="Z17" s="37">
        <f t="shared" si="14"/>
        <v>0</v>
      </c>
      <c r="AA17" s="37">
        <f t="shared" si="14"/>
        <v>0</v>
      </c>
      <c r="AB17" s="37">
        <f t="shared" si="14"/>
        <v>0</v>
      </c>
      <c r="AC17" s="37">
        <f t="shared" si="14"/>
        <v>0</v>
      </c>
      <c r="AD17" s="37">
        <f t="shared" si="14"/>
        <v>0</v>
      </c>
      <c r="AE17" s="37">
        <f t="shared" si="14"/>
        <v>0</v>
      </c>
      <c r="AF17" s="37">
        <f t="shared" si="14"/>
        <v>0</v>
      </c>
      <c r="AG17" s="37">
        <f t="shared" si="14"/>
        <v>0</v>
      </c>
      <c r="AH17" s="114">
        <f>SUM(AH9:AH14)-AH15</f>
        <v>0</v>
      </c>
      <c r="AI17" s="37">
        <f t="shared" si="14"/>
        <v>0</v>
      </c>
      <c r="AJ17" s="37">
        <f t="shared" si="14"/>
        <v>0</v>
      </c>
      <c r="AK17" s="37">
        <f t="shared" si="14"/>
        <v>0</v>
      </c>
      <c r="AL17" s="37">
        <f t="shared" si="14"/>
        <v>0</v>
      </c>
      <c r="AM17" s="37">
        <f t="shared" si="14"/>
        <v>0</v>
      </c>
      <c r="AN17" s="37">
        <f t="shared" si="14"/>
        <v>0</v>
      </c>
      <c r="AO17" s="37">
        <f t="shared" si="14"/>
        <v>0</v>
      </c>
      <c r="AP17" s="37">
        <f t="shared" si="14"/>
        <v>0</v>
      </c>
      <c r="AQ17" s="37">
        <f t="shared" si="14"/>
        <v>0</v>
      </c>
      <c r="AR17" s="37">
        <f t="shared" si="14"/>
        <v>0</v>
      </c>
      <c r="AS17" s="114">
        <f>SUM(AS9:AS14)-AS15</f>
        <v>0</v>
      </c>
      <c r="AT17" s="37">
        <f t="shared" si="14"/>
        <v>0</v>
      </c>
      <c r="AU17" s="37">
        <f t="shared" si="14"/>
        <v>0</v>
      </c>
      <c r="AV17" s="37">
        <f t="shared" si="14"/>
        <v>0</v>
      </c>
      <c r="AW17" s="37">
        <f t="shared" si="14"/>
        <v>0</v>
      </c>
      <c r="AX17" s="37">
        <f t="shared" si="14"/>
        <v>0</v>
      </c>
      <c r="AY17" s="37">
        <f t="shared" si="14"/>
        <v>0</v>
      </c>
      <c r="AZ17" s="37">
        <f t="shared" si="14"/>
        <v>0</v>
      </c>
      <c r="BA17" s="37">
        <f t="shared" si="14"/>
        <v>0</v>
      </c>
      <c r="BB17" s="37">
        <f t="shared" si="14"/>
        <v>0</v>
      </c>
      <c r="BC17" s="37">
        <f t="shared" si="14"/>
        <v>0</v>
      </c>
      <c r="BD17" s="114">
        <f>SUM(BD9:BD14)-BD15</f>
        <v>0</v>
      </c>
      <c r="BE17" s="37">
        <f aca="true" t="shared" si="15" ref="BE17:BN17">SUM(BE9:BE14)-BE15</f>
        <v>0</v>
      </c>
      <c r="BF17" s="37">
        <f t="shared" si="15"/>
        <v>0</v>
      </c>
      <c r="BG17" s="37">
        <f t="shared" si="15"/>
        <v>0</v>
      </c>
      <c r="BH17" s="37">
        <f t="shared" si="15"/>
        <v>0</v>
      </c>
      <c r="BI17" s="37">
        <f t="shared" si="15"/>
        <v>0</v>
      </c>
      <c r="BJ17" s="37">
        <f t="shared" si="15"/>
        <v>0</v>
      </c>
      <c r="BK17" s="37">
        <f t="shared" si="15"/>
        <v>0</v>
      </c>
      <c r="BL17" s="37">
        <f t="shared" si="15"/>
        <v>0</v>
      </c>
      <c r="BM17" s="37">
        <f t="shared" si="15"/>
        <v>0</v>
      </c>
      <c r="BN17" s="37">
        <f t="shared" si="15"/>
        <v>0</v>
      </c>
      <c r="BO17" s="114">
        <f>SUM(BO9:BO14)-BO15</f>
        <v>0</v>
      </c>
      <c r="BP17" s="37">
        <f aca="true" t="shared" si="16" ref="BP17:BY17">SUM(BP9:BP14)-BP15</f>
        <v>0</v>
      </c>
      <c r="BQ17" s="37">
        <f t="shared" si="16"/>
        <v>0</v>
      </c>
      <c r="BR17" s="37">
        <f t="shared" si="16"/>
        <v>0</v>
      </c>
      <c r="BS17" s="37">
        <f t="shared" si="16"/>
        <v>0</v>
      </c>
      <c r="BT17" s="37">
        <f t="shared" si="16"/>
        <v>0</v>
      </c>
      <c r="BU17" s="37">
        <f t="shared" si="16"/>
        <v>0</v>
      </c>
      <c r="BV17" s="37">
        <f t="shared" si="16"/>
        <v>0</v>
      </c>
      <c r="BW17" s="37">
        <f t="shared" si="16"/>
        <v>0</v>
      </c>
      <c r="BX17" s="37">
        <f t="shared" si="16"/>
        <v>0</v>
      </c>
      <c r="BY17" s="37">
        <f t="shared" si="16"/>
        <v>0</v>
      </c>
      <c r="BZ17" s="114">
        <f>SUM(BZ9:BZ14)-BZ15</f>
        <v>0</v>
      </c>
      <c r="CA17" s="37">
        <f aca="true" t="shared" si="17" ref="CA17:CJ17">SUM(CA9:CA14)-CA15</f>
        <v>0</v>
      </c>
      <c r="CB17" s="37">
        <f t="shared" si="17"/>
        <v>0</v>
      </c>
      <c r="CC17" s="37">
        <f t="shared" si="17"/>
        <v>0</v>
      </c>
      <c r="CD17" s="37">
        <f t="shared" si="17"/>
        <v>0</v>
      </c>
      <c r="CE17" s="37">
        <f t="shared" si="17"/>
        <v>0</v>
      </c>
      <c r="CF17" s="37">
        <f t="shared" si="17"/>
        <v>0</v>
      </c>
      <c r="CG17" s="37">
        <f t="shared" si="17"/>
        <v>0</v>
      </c>
      <c r="CH17" s="37">
        <f t="shared" si="17"/>
        <v>0</v>
      </c>
      <c r="CI17" s="37">
        <f t="shared" si="17"/>
        <v>0</v>
      </c>
      <c r="CJ17" s="37">
        <f t="shared" si="17"/>
        <v>0</v>
      </c>
      <c r="CK17" s="114">
        <f>SUM(CK9:CK14)-CK15</f>
        <v>0</v>
      </c>
      <c r="CL17" s="39"/>
      <c r="CM17" s="37">
        <f aca="true" t="shared" si="18" ref="CM17:CV17">SUM(CM9:CM14)-CM15</f>
        <v>0</v>
      </c>
      <c r="CN17" s="37">
        <f t="shared" si="18"/>
        <v>0</v>
      </c>
      <c r="CO17" s="37">
        <f t="shared" si="18"/>
        <v>0</v>
      </c>
      <c r="CP17" s="37">
        <f t="shared" si="18"/>
        <v>0</v>
      </c>
      <c r="CQ17" s="37">
        <f t="shared" si="18"/>
        <v>0</v>
      </c>
      <c r="CR17" s="37">
        <f t="shared" si="18"/>
        <v>0</v>
      </c>
      <c r="CS17" s="37">
        <f t="shared" si="18"/>
        <v>0</v>
      </c>
      <c r="CT17" s="37">
        <f t="shared" si="18"/>
        <v>0</v>
      </c>
      <c r="CU17" s="37">
        <f t="shared" si="18"/>
        <v>0</v>
      </c>
      <c r="CV17" s="37">
        <f t="shared" si="18"/>
        <v>0</v>
      </c>
      <c r="CW17" s="151">
        <f>SUM(CW9:CW14)-CW15</f>
        <v>0</v>
      </c>
      <c r="CX17" s="58" t="e">
        <f>SUM(CX9:CX15)</f>
        <v>#DIV/0!</v>
      </c>
    </row>
    <row r="18" spans="8:102" ht="60" customHeight="1" thickBot="1">
      <c r="H18" s="191" t="str">
        <f>IF(L17&gt;25000,"Plan Financiero NO ADMISIBLE: El presupuesto del GT 0 PREPARACIÓN no puede ser superior a 25.000€","'PLAN FINANCIERO CUMPLE LÍMITE GT 0 (&lt;=25000€)""")</f>
        <v>'PLAN FINANCIERO CUMPLE LÍMITE GT 0 (&lt;=25000€)"</v>
      </c>
      <c r="I18" s="191"/>
      <c r="J18" s="191"/>
      <c r="K18" s="192"/>
      <c r="L18" s="54" t="e">
        <f>L17/$CW$17</f>
        <v>#DIV/0!</v>
      </c>
      <c r="W18" s="55" t="e">
        <f>W17/$CW$17</f>
        <v>#DIV/0!</v>
      </c>
      <c r="AH18" s="55" t="e">
        <f>AH17/$CW$17</f>
        <v>#DIV/0!</v>
      </c>
      <c r="AS18" s="55" t="e">
        <f>AS17/$CW$17</f>
        <v>#DIV/0!</v>
      </c>
      <c r="BD18" s="55" t="e">
        <f>BD17/$CW$17</f>
        <v>#DIV/0!</v>
      </c>
      <c r="BO18" s="55" t="e">
        <f>BO17/$CW$17</f>
        <v>#DIV/0!</v>
      </c>
      <c r="BZ18" s="55" t="e">
        <f>BZ17/$CW$17</f>
        <v>#DIV/0!</v>
      </c>
      <c r="CK18" s="55" t="e">
        <f>CK17/$CW$17</f>
        <v>#DIV/0!</v>
      </c>
      <c r="CM18" s="56" t="e">
        <f aca="true" t="shared" si="19" ref="CM18:CV18">CM17/$CW$17</f>
        <v>#DIV/0!</v>
      </c>
      <c r="CN18" s="57" t="e">
        <f t="shared" si="19"/>
        <v>#DIV/0!</v>
      </c>
      <c r="CO18" s="57" t="e">
        <f>CO17/$CW$17</f>
        <v>#DIV/0!</v>
      </c>
      <c r="CP18" s="57" t="e">
        <f>CP17/$CW$17</f>
        <v>#DIV/0!</v>
      </c>
      <c r="CQ18" s="57" t="e">
        <f>CQ17/$CW$17</f>
        <v>#DIV/0!</v>
      </c>
      <c r="CR18" s="57" t="e">
        <f>CR17/$CW$17</f>
        <v>#DIV/0!</v>
      </c>
      <c r="CS18" s="57" t="e">
        <f t="shared" si="19"/>
        <v>#DIV/0!</v>
      </c>
      <c r="CT18" s="57" t="e">
        <f t="shared" si="19"/>
        <v>#DIV/0!</v>
      </c>
      <c r="CU18" s="57" t="e">
        <f t="shared" si="19"/>
        <v>#DIV/0!</v>
      </c>
      <c r="CV18" s="57" t="e">
        <f t="shared" si="19"/>
        <v>#DIV/0!</v>
      </c>
      <c r="CW18" s="68" t="e">
        <f>CW17/$CW$17</f>
        <v>#DIV/0!</v>
      </c>
      <c r="CX18" s="64"/>
    </row>
    <row r="20" spans="3:102" ht="87.75" customHeight="1">
      <c r="C20" s="153">
        <f>L17</f>
        <v>0</v>
      </c>
      <c r="D20" s="113"/>
      <c r="E20" s="184" t="str">
        <f>IF(C20&gt;25000,"PLANO FINANCEIRO INCORRETO: rever Plano Financeiro do projeto. A despesa apresentada no GT 0 não pode superar 25.000€ para o conjunto do projeto","PLANO FINANCEIRO SEGUNDO NORMA GT 0 PREPARACIÓN: CORRETO")</f>
        <v>PLANO FINANCEIRO SEGUNDO NORMA GT 0 PREPARACIÓN: CORRETO</v>
      </c>
      <c r="F20" s="184"/>
      <c r="G20" s="184"/>
      <c r="H20" s="184"/>
      <c r="I20" s="184"/>
      <c r="J20" s="184"/>
      <c r="K20" s="184"/>
      <c r="L20" s="184"/>
      <c r="CM20" s="186" t="s">
        <v>46</v>
      </c>
      <c r="CN20" s="187"/>
      <c r="CO20" s="187"/>
      <c r="CP20" s="187"/>
      <c r="CQ20" s="187"/>
      <c r="CR20" s="187"/>
      <c r="CS20" s="187"/>
      <c r="CT20" s="187"/>
      <c r="CU20" s="185" t="e">
        <f>(BO17+BZ17+CK17)/CW17</f>
        <v>#DIV/0!</v>
      </c>
      <c r="CV20" s="185"/>
      <c r="CW20" s="184" t="e">
        <f>IF(CU20&gt;0.25,"PLANO FINANCEIRO INCORRETO: rever Plano Financeiro do beneficiário. A % de despesas elegíveis programadas nos GT TRANSVERSAIS do plano financeiro não pode superar os 25% da Despesa programada do projeto","PLANO FINANCEIRO SEGUNDO NORMA GT TRANSVERSAIS: CORRETO")</f>
        <v>#DIV/0!</v>
      </c>
      <c r="CX20" s="184"/>
    </row>
    <row r="21" spans="99:100" ht="12.75">
      <c r="CU21" s="77"/>
      <c r="CV21" s="77"/>
    </row>
  </sheetData>
  <sheetProtection/>
  <mergeCells count="24">
    <mergeCell ref="AT4:BD4"/>
    <mergeCell ref="BP4:BZ4"/>
    <mergeCell ref="A2:W2"/>
    <mergeCell ref="H18:K18"/>
    <mergeCell ref="X6:AH6"/>
    <mergeCell ref="AI6:AS6"/>
    <mergeCell ref="C6:L6"/>
    <mergeCell ref="AI4:AS4"/>
    <mergeCell ref="BP6:BZ6"/>
    <mergeCell ref="CA4:CK4"/>
    <mergeCell ref="CM20:CT20"/>
    <mergeCell ref="CM6:CX6"/>
    <mergeCell ref="CA6:CK6"/>
    <mergeCell ref="CW20:CX20"/>
    <mergeCell ref="M6:W6"/>
    <mergeCell ref="C4:L4"/>
    <mergeCell ref="M4:W4"/>
    <mergeCell ref="CM4:CX4"/>
    <mergeCell ref="E20:L20"/>
    <mergeCell ref="CU20:CV20"/>
    <mergeCell ref="X4:AH4"/>
    <mergeCell ref="BF4:BO4"/>
    <mergeCell ref="AT6:BD6"/>
    <mergeCell ref="BE6:BO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geOrder="overThenDown" paperSize="9" scale="50" r:id="rId2"/>
  <headerFooter alignWithMargins="0">
    <oddHeader>&amp;R&amp;G</oddHeader>
    <oddFooter>&amp;CDocumento provisório - sujeito à aprovação definitiva do Comité de Acompanhamento do Programa Sudoe&amp;R&amp;16&amp;P de &amp;N</oddFooter>
  </headerFooter>
  <colBreaks count="7" manualBreakCount="7">
    <brk id="23" max="22" man="1"/>
    <brk id="34" max="19" man="1"/>
    <brk id="45" max="19" man="1"/>
    <brk id="56" max="19" man="1"/>
    <brk id="67" max="65535" man="1"/>
    <brk id="78" max="19" man="1"/>
    <brk id="89" max="19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zoomScaleSheetLayoutView="50" zoomScalePageLayoutView="70" workbookViewId="0" topLeftCell="B1">
      <selection activeCell="F6" sqref="F6"/>
    </sheetView>
  </sheetViews>
  <sheetFormatPr defaultColWidth="11.421875" defaultRowHeight="12.75"/>
  <cols>
    <col min="1" max="1" width="34.28125" style="0" customWidth="1"/>
    <col min="2" max="3" width="21.421875" style="0" customWidth="1"/>
    <col min="4" max="4" width="16.28125" style="0" customWidth="1"/>
    <col min="5" max="5" width="22.28125" style="0" customWidth="1"/>
    <col min="6" max="6" width="27.57421875" style="0" customWidth="1"/>
  </cols>
  <sheetData>
    <row r="2" spans="1:5" ht="22.5" customHeight="1">
      <c r="A2" s="196" t="str">
        <f>PROJETO!C4</f>
        <v>&lt;ACRÓNIMO DO PROJETO&gt;</v>
      </c>
      <c r="B2" s="196"/>
      <c r="C2" s="196"/>
      <c r="D2" s="196"/>
      <c r="E2" s="196"/>
    </row>
    <row r="3" ht="13.5" thickBot="1"/>
    <row r="4" spans="1:5" ht="24" customHeight="1">
      <c r="A4" s="193" t="s">
        <v>47</v>
      </c>
      <c r="B4" s="194"/>
      <c r="C4" s="194"/>
      <c r="D4" s="194"/>
      <c r="E4" s="195"/>
    </row>
    <row r="5" spans="1:5" ht="12.75">
      <c r="A5" s="90"/>
      <c r="B5" s="89"/>
      <c r="C5" s="89"/>
      <c r="D5" s="89"/>
      <c r="E5" s="91"/>
    </row>
    <row r="6" spans="1:6" ht="34.5" customHeight="1">
      <c r="A6" s="90"/>
      <c r="B6" s="92" t="s">
        <v>48</v>
      </c>
      <c r="C6" s="92" t="s">
        <v>49</v>
      </c>
      <c r="D6" s="92" t="s">
        <v>50</v>
      </c>
      <c r="E6" s="93" t="s">
        <v>5</v>
      </c>
      <c r="F6" s="94"/>
    </row>
    <row r="7" spans="1:5" ht="12.75">
      <c r="A7" s="95"/>
      <c r="B7" s="96"/>
      <c r="C7" s="96"/>
      <c r="D7" s="96"/>
      <c r="E7" s="97"/>
    </row>
    <row r="8" spans="1:10" ht="52.5" customHeight="1">
      <c r="A8" s="98" t="str">
        <f>beneficiários!C4</f>
        <v>&lt;designação da entidade 01&gt;</v>
      </c>
      <c r="B8" s="99">
        <f>beneficiários!CW17</f>
        <v>0</v>
      </c>
      <c r="C8" s="152">
        <v>0.75</v>
      </c>
      <c r="D8" s="99">
        <f>ROUND(B8*C8,2)</f>
        <v>0</v>
      </c>
      <c r="E8" s="110">
        <f>B8-D8</f>
        <v>0</v>
      </c>
      <c r="F8" s="197" t="str">
        <f aca="true" t="shared" si="0" ref="F8:F17">IF(B8&lt;100000,"PLANO FINANCEIRO INCORRETO: A despesa elegível de um beneficiário deve ser pelo menos de 100.000€","Plano Financeiro segundo limite inferior despesa elegível por beneficiário: CORRETO")</f>
        <v>PLANO FINANCEIRO INCORRETO: A despesa elegível de um beneficiário deve ser pelo menos de 100.000€</v>
      </c>
      <c r="G8" s="198"/>
      <c r="H8" s="199"/>
      <c r="I8" s="154">
        <v>0.75</v>
      </c>
      <c r="J8" s="40" t="s">
        <v>51</v>
      </c>
    </row>
    <row r="9" spans="1:10" ht="39.75" customHeight="1">
      <c r="A9" s="101" t="str">
        <f>beneficiários!C20</f>
        <v>&lt;designação da entidade 02&gt;</v>
      </c>
      <c r="B9" s="102">
        <f>beneficiários!CW33</f>
        <v>0</v>
      </c>
      <c r="C9" s="152"/>
      <c r="D9" s="102">
        <f aca="true" t="shared" si="1" ref="D9:D17">ROUND(B9*0.75,2)</f>
        <v>0</v>
      </c>
      <c r="E9" s="111">
        <f aca="true" t="shared" si="2" ref="E9:E17">B9-D9</f>
        <v>0</v>
      </c>
      <c r="F9" s="197" t="str">
        <f t="shared" si="0"/>
        <v>PLANO FINANCEIRO INCORRETO: A despesa elegível de um beneficiário deve ser pelo menos de 100.000€</v>
      </c>
      <c r="G9" s="198"/>
      <c r="H9" s="199"/>
      <c r="I9" s="154">
        <v>0.5</v>
      </c>
      <c r="J9" s="40" t="s">
        <v>52</v>
      </c>
    </row>
    <row r="10" spans="1:8" ht="39.75" customHeight="1">
      <c r="A10" s="101" t="str">
        <f>beneficiários!C36</f>
        <v>&lt;designação da entidade 03&gt;</v>
      </c>
      <c r="B10" s="102">
        <f>beneficiários!CW49</f>
        <v>0</v>
      </c>
      <c r="C10" s="152"/>
      <c r="D10" s="102">
        <f t="shared" si="1"/>
        <v>0</v>
      </c>
      <c r="E10" s="111">
        <f t="shared" si="2"/>
        <v>0</v>
      </c>
      <c r="F10" s="197" t="str">
        <f t="shared" si="0"/>
        <v>PLANO FINANCEIRO INCORRETO: A despesa elegível de um beneficiário deve ser pelo menos de 100.000€</v>
      </c>
      <c r="G10" s="198"/>
      <c r="H10" s="199"/>
    </row>
    <row r="11" spans="1:8" ht="39.75" customHeight="1">
      <c r="A11" s="101" t="str">
        <f>beneficiários!C52</f>
        <v>&lt;designação da entidade 04&gt;</v>
      </c>
      <c r="B11" s="102">
        <f>beneficiários!CW65</f>
        <v>0</v>
      </c>
      <c r="C11" s="152"/>
      <c r="D11" s="102">
        <f t="shared" si="1"/>
        <v>0</v>
      </c>
      <c r="E11" s="111">
        <f t="shared" si="2"/>
        <v>0</v>
      </c>
      <c r="F11" s="197" t="str">
        <f t="shared" si="0"/>
        <v>PLANO FINANCEIRO INCORRETO: A despesa elegível de um beneficiário deve ser pelo menos de 100.000€</v>
      </c>
      <c r="G11" s="198"/>
      <c r="H11" s="199"/>
    </row>
    <row r="12" spans="1:8" ht="39.75" customHeight="1">
      <c r="A12" s="101" t="str">
        <f>beneficiários!C68</f>
        <v>&lt;designação da entidade 05&gt;</v>
      </c>
      <c r="B12" s="102">
        <f>beneficiários!CW81</f>
        <v>0</v>
      </c>
      <c r="C12" s="152"/>
      <c r="D12" s="102">
        <f t="shared" si="1"/>
        <v>0</v>
      </c>
      <c r="E12" s="111">
        <f t="shared" si="2"/>
        <v>0</v>
      </c>
      <c r="F12" s="197" t="str">
        <f t="shared" si="0"/>
        <v>PLANO FINANCEIRO INCORRETO: A despesa elegível de um beneficiário deve ser pelo menos de 100.000€</v>
      </c>
      <c r="G12" s="198"/>
      <c r="H12" s="199"/>
    </row>
    <row r="13" spans="1:8" ht="39.75" customHeight="1">
      <c r="A13" s="101" t="str">
        <f>beneficiários!C84</f>
        <v>&lt;designação da entidade 06&gt;</v>
      </c>
      <c r="B13" s="102">
        <f>beneficiários!CW97</f>
        <v>0</v>
      </c>
      <c r="C13" s="152"/>
      <c r="D13" s="102">
        <f t="shared" si="1"/>
        <v>0</v>
      </c>
      <c r="E13" s="111">
        <f t="shared" si="2"/>
        <v>0</v>
      </c>
      <c r="F13" s="197" t="str">
        <f t="shared" si="0"/>
        <v>PLANO FINANCEIRO INCORRETO: A despesa elegível de um beneficiário deve ser pelo menos de 100.000€</v>
      </c>
      <c r="G13" s="198"/>
      <c r="H13" s="199"/>
    </row>
    <row r="14" spans="1:8" ht="39.75" customHeight="1">
      <c r="A14" s="101" t="str">
        <f>beneficiários!C100</f>
        <v>&lt;designação da entidade 07&gt;</v>
      </c>
      <c r="B14" s="102">
        <f>beneficiários!CW113</f>
        <v>0</v>
      </c>
      <c r="C14" s="152"/>
      <c r="D14" s="102">
        <f t="shared" si="1"/>
        <v>0</v>
      </c>
      <c r="E14" s="111">
        <f t="shared" si="2"/>
        <v>0</v>
      </c>
      <c r="F14" s="197" t="str">
        <f t="shared" si="0"/>
        <v>PLANO FINANCEIRO INCORRETO: A despesa elegível de um beneficiário deve ser pelo menos de 100.000€</v>
      </c>
      <c r="G14" s="198"/>
      <c r="H14" s="199"/>
    </row>
    <row r="15" spans="1:8" ht="39.75" customHeight="1">
      <c r="A15" s="101" t="str">
        <f>beneficiários!C116</f>
        <v>&lt;designação da entidade 08&gt;</v>
      </c>
      <c r="B15" s="102">
        <f>beneficiários!CW129</f>
        <v>0</v>
      </c>
      <c r="C15" s="152"/>
      <c r="D15" s="102">
        <f t="shared" si="1"/>
        <v>0</v>
      </c>
      <c r="E15" s="111">
        <f t="shared" si="2"/>
        <v>0</v>
      </c>
      <c r="F15" s="197" t="str">
        <f t="shared" si="0"/>
        <v>PLANO FINANCEIRO INCORRETO: A despesa elegível de um beneficiário deve ser pelo menos de 100.000€</v>
      </c>
      <c r="G15" s="198"/>
      <c r="H15" s="199"/>
    </row>
    <row r="16" spans="1:8" ht="39.75" customHeight="1">
      <c r="A16" s="101" t="str">
        <f>beneficiários!C132</f>
        <v>&lt;designação da entidade 09&gt;</v>
      </c>
      <c r="B16" s="102">
        <f>beneficiários!CW145</f>
        <v>0</v>
      </c>
      <c r="C16" s="152"/>
      <c r="D16" s="102">
        <f t="shared" si="1"/>
        <v>0</v>
      </c>
      <c r="E16" s="111">
        <f t="shared" si="2"/>
        <v>0</v>
      </c>
      <c r="F16" s="197" t="str">
        <f t="shared" si="0"/>
        <v>PLANO FINANCEIRO INCORRETO: A despesa elegível de um beneficiário deve ser pelo menos de 100.000€</v>
      </c>
      <c r="G16" s="198"/>
      <c r="H16" s="199"/>
    </row>
    <row r="17" spans="1:8" ht="39.75" customHeight="1">
      <c r="A17" s="101" t="str">
        <f>beneficiários!C148</f>
        <v>&lt;designação da entidade 10&gt;</v>
      </c>
      <c r="B17" s="103">
        <f>beneficiários!CW161</f>
        <v>0</v>
      </c>
      <c r="C17" s="152"/>
      <c r="D17" s="103">
        <f t="shared" si="1"/>
        <v>0</v>
      </c>
      <c r="E17" s="112">
        <f t="shared" si="2"/>
        <v>0</v>
      </c>
      <c r="F17" s="197" t="str">
        <f t="shared" si="0"/>
        <v>PLANO FINANCEIRO INCORRETO: A despesa elegível de um beneficiário deve ser pelo menos de 100.000€</v>
      </c>
      <c r="G17" s="198"/>
      <c r="H17" s="199"/>
    </row>
    <row r="18" spans="1:7" ht="12.75">
      <c r="A18" s="104"/>
      <c r="B18" s="105"/>
      <c r="C18" s="105"/>
      <c r="D18" s="105"/>
      <c r="E18" s="106"/>
      <c r="G18" s="100"/>
    </row>
    <row r="19" spans="1:7" ht="22.5" customHeight="1" thickBot="1">
      <c r="A19" s="107" t="s">
        <v>3</v>
      </c>
      <c r="B19" s="108">
        <f>SUM(B8:B17)</f>
        <v>0</v>
      </c>
      <c r="C19" s="108"/>
      <c r="D19" s="108">
        <f>SUM(D8:D17)</f>
        <v>0</v>
      </c>
      <c r="E19" s="109">
        <f>SUM(E8:E17)</f>
        <v>0</v>
      </c>
      <c r="G19" s="100"/>
    </row>
    <row r="20" ht="23.25" customHeight="1"/>
    <row r="21" spans="2:5" ht="19.5" customHeight="1">
      <c r="B21" s="118"/>
      <c r="C21" s="118"/>
      <c r="D21" s="118"/>
      <c r="E21" s="118"/>
    </row>
    <row r="22" spans="2:5" ht="12.75">
      <c r="B22" s="118"/>
      <c r="C22" s="118"/>
      <c r="D22" s="118"/>
      <c r="E22" s="89"/>
    </row>
    <row r="23" spans="2:4" ht="12.75">
      <c r="B23" s="118"/>
      <c r="C23" s="118"/>
      <c r="D23" s="118"/>
    </row>
    <row r="24" spans="2:4" ht="9.75" customHeight="1">
      <c r="B24" s="118"/>
      <c r="C24" s="118"/>
      <c r="D24" s="118"/>
    </row>
  </sheetData>
  <sheetProtection/>
  <mergeCells count="12">
    <mergeCell ref="F12:H12"/>
    <mergeCell ref="F17:H17"/>
    <mergeCell ref="F13:H13"/>
    <mergeCell ref="F14:H14"/>
    <mergeCell ref="F15:H15"/>
    <mergeCell ref="F16:H16"/>
    <mergeCell ref="A4:E4"/>
    <mergeCell ref="A2:E2"/>
    <mergeCell ref="F8:H8"/>
    <mergeCell ref="F9:H9"/>
    <mergeCell ref="F10:H10"/>
    <mergeCell ref="F11:H11"/>
  </mergeCells>
  <dataValidations count="1">
    <dataValidation type="list" allowBlank="1" showInputMessage="1" showErrorMessage="1" sqref="C8:C17">
      <formula1>$I$8:$I$9</formula1>
    </dataValidation>
  </dataValidations>
  <printOptions/>
  <pageMargins left="0.7874015748031497" right="0.7874015748031497" top="0.984251968503937" bottom="0.984251968503937" header="0" footer="0"/>
  <pageSetup horizontalDpi="600" verticalDpi="600" orientation="landscape" paperSize="9" scale="70" r:id="rId2"/>
  <headerFooter alignWithMargins="0">
    <oddHeader>&amp;R&amp;G</oddHeader>
    <oddFooter>&amp;CDocumento provisório - sujeito à aprovação definitiva do Comité de Acompanahmento do Programa Sudoe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Alexandra Lopes</cp:lastModifiedBy>
  <cp:lastPrinted>2015-07-22T16:15:21Z</cp:lastPrinted>
  <dcterms:created xsi:type="dcterms:W3CDTF">2009-11-02T12:30:16Z</dcterms:created>
  <dcterms:modified xsi:type="dcterms:W3CDTF">2015-07-22T16:44:42Z</dcterms:modified>
  <cp:category/>
  <cp:version/>
  <cp:contentType/>
  <cp:contentStatus/>
</cp:coreProperties>
</file>